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ouadi\Desktop\6_recette\2_Questionnaire\"/>
    </mc:Choice>
  </mc:AlternateContent>
  <bookViews>
    <workbookView xWindow="0" yWindow="0" windowWidth="19200" windowHeight="6930"/>
  </bookViews>
  <sheets>
    <sheet name="Q7- Les déplac prof" sheetId="1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" i="12" l="1"/>
  <c r="J88" i="12"/>
  <c r="J89" i="12"/>
  <c r="J86" i="12"/>
  <c r="J82" i="12"/>
  <c r="J83" i="12"/>
  <c r="J84" i="12"/>
  <c r="J81" i="12"/>
  <c r="J78" i="12"/>
  <c r="J79" i="12"/>
  <c r="J77" i="12"/>
  <c r="J72" i="12"/>
  <c r="J73" i="12"/>
  <c r="J74" i="12"/>
  <c r="J75" i="12"/>
  <c r="J71" i="12"/>
  <c r="J69" i="12"/>
  <c r="J66" i="12"/>
  <c r="J68" i="12"/>
  <c r="J65" i="12"/>
  <c r="J60" i="12"/>
  <c r="J61" i="12"/>
  <c r="J62" i="12"/>
  <c r="J63" i="12"/>
  <c r="J59" i="12"/>
  <c r="J50" i="12"/>
  <c r="J51" i="12"/>
  <c r="J52" i="12"/>
  <c r="J53" i="12"/>
  <c r="J54" i="12"/>
  <c r="J55" i="12"/>
  <c r="J56" i="12"/>
  <c r="J57" i="12"/>
  <c r="J49" i="12"/>
  <c r="J46" i="12"/>
  <c r="J47" i="12"/>
  <c r="J45" i="12"/>
  <c r="J41" i="12"/>
  <c r="J42" i="12"/>
  <c r="J43" i="12"/>
  <c r="J40" i="12"/>
  <c r="J23" i="12"/>
  <c r="J24" i="12"/>
  <c r="J25" i="12"/>
  <c r="J26" i="12"/>
  <c r="J27" i="12"/>
  <c r="J28" i="12"/>
  <c r="J29" i="12"/>
  <c r="J22" i="12"/>
  <c r="J14" i="12"/>
  <c r="J15" i="12"/>
  <c r="J16" i="12"/>
  <c r="J17" i="12"/>
  <c r="J18" i="12"/>
  <c r="J19" i="12"/>
  <c r="J20" i="12"/>
  <c r="J13" i="12"/>
  <c r="J10" i="12"/>
  <c r="J9" i="12"/>
  <c r="J7" i="12"/>
  <c r="J6" i="12"/>
</calcChain>
</file>

<file path=xl/sharedStrings.xml><?xml version="1.0" encoding="utf-8"?>
<sst xmlns="http://schemas.openxmlformats.org/spreadsheetml/2006/main" count="272" uniqueCount="104">
  <si>
    <t>Oui</t>
  </si>
  <si>
    <t>Non</t>
  </si>
  <si>
    <t>Dirigeants</t>
  </si>
  <si>
    <t>Managers</t>
  </si>
  <si>
    <t>Professionnels</t>
  </si>
  <si>
    <t>Support Technique</t>
  </si>
  <si>
    <t>Support Professionnel</t>
  </si>
  <si>
    <t>Commercial</t>
  </si>
  <si>
    <t>Middle Managers &amp; Experts professionnels</t>
  </si>
  <si>
    <t xml:space="preserve">Autres (précisez) </t>
  </si>
  <si>
    <t>Questionnaire sur la Politique de Déplacements Professionnels</t>
  </si>
  <si>
    <t>1. Votre entreprise a-t-elle une politique formelle pour les déplacements professionnels ?</t>
  </si>
  <si>
    <t>Déplacements locaux</t>
  </si>
  <si>
    <t>Déplacements nationaux</t>
  </si>
  <si>
    <t>Déplacements internationaux</t>
  </si>
  <si>
    <t>Transport (avion, train, voiture)</t>
  </si>
  <si>
    <t>Hébergement</t>
  </si>
  <si>
    <t>Repas</t>
  </si>
  <si>
    <t>Communications (téléphone, internet)</t>
  </si>
  <si>
    <t xml:space="preserve">Sous conditions (précisez) </t>
  </si>
  <si>
    <t xml:space="preserve">2. Quels types de déplacements professionnels sont courants dans votre entreprise ? </t>
  </si>
  <si>
    <t xml:space="preserve">Mains d'œuvre </t>
  </si>
  <si>
    <t>a</t>
  </si>
  <si>
    <t>b</t>
  </si>
  <si>
    <t>c</t>
  </si>
  <si>
    <t>d</t>
  </si>
  <si>
    <t>e</t>
  </si>
  <si>
    <t>CU</t>
  </si>
  <si>
    <t>Camembert</t>
  </si>
  <si>
    <t>CM</t>
  </si>
  <si>
    <t>Tableau</t>
  </si>
  <si>
    <t>Histogramme</t>
  </si>
  <si>
    <t>1.a&gt;1</t>
  </si>
  <si>
    <t>f</t>
  </si>
  <si>
    <t>g</t>
  </si>
  <si>
    <t>h</t>
  </si>
  <si>
    <t>Notes de frais et reçus uniquement</t>
  </si>
  <si>
    <t>Indemnité journalière uniquement</t>
  </si>
  <si>
    <t>Les notes de frais/reçus et l'indemnité journalière</t>
  </si>
  <si>
    <t xml:space="preserve">Afrique </t>
  </si>
  <si>
    <t xml:space="preserve">Asie-Pacifique </t>
  </si>
  <si>
    <t xml:space="preserve">Europe </t>
  </si>
  <si>
    <t xml:space="preserve">Amérique latine </t>
  </si>
  <si>
    <t xml:space="preserve">Moyen-Orient </t>
  </si>
  <si>
    <t xml:space="preserve">Amérique du Nord </t>
  </si>
  <si>
    <t>Asie du Sud-Est</t>
  </si>
  <si>
    <t>Local</t>
  </si>
  <si>
    <t>National</t>
  </si>
  <si>
    <t>i</t>
  </si>
  <si>
    <t>Oui avec un plafond défini</t>
  </si>
  <si>
    <t>Oui sans un plafond défini</t>
  </si>
  <si>
    <t>Entièrement</t>
  </si>
  <si>
    <t>Partiellement</t>
  </si>
  <si>
    <t>Tarifs préférentiels</t>
  </si>
  <si>
    <t>Conditions flexibles de modification ou d'annulation</t>
  </si>
  <si>
    <t>Services premium</t>
  </si>
  <si>
    <t>Oui, pour le transport aérien</t>
  </si>
  <si>
    <t>Oui, pour le transport ferroviaire</t>
  </si>
  <si>
    <t>Oui, pour les services de location de véhicules</t>
  </si>
  <si>
    <t>Oui, pour d'autres modes de transport (précisez)</t>
  </si>
  <si>
    <t>Oui, pour des hôtels nationaux</t>
  </si>
  <si>
    <t>Oui, pour des hôtels internationaux</t>
  </si>
  <si>
    <t>Oui, pour des chaînes hôtelières spécifiques</t>
  </si>
  <si>
    <t>Tarifs réduits</t>
  </si>
  <si>
    <t>Surclassements</t>
  </si>
  <si>
    <t>Annulations gratuites</t>
  </si>
  <si>
    <t>Programmes de fidélité spécifiques</t>
  </si>
  <si>
    <t>13. Quels avantages ces accords offrent-ils?</t>
  </si>
  <si>
    <t xml:space="preserve">3. Quelles catégories de personnel éligibles aux déplacements professionnels locaux ? </t>
  </si>
  <si>
    <t xml:space="preserve">4. Quelles catégories de personnel éligibles aux déplacements professionnels nationaux ? </t>
  </si>
  <si>
    <t xml:space="preserve">5. Quelles catégories de personnel éligibles aux déplacements professionnels internationaux? </t>
  </si>
  <si>
    <t>6. Existe-t-il une politique de remboursement des frais de déplacement professionnels ?</t>
  </si>
  <si>
    <t xml:space="preserve">9. Quels frais sont couverts lors des déplacements professionnels ? </t>
  </si>
  <si>
    <t>10. Les frais d'hébergement lors des déplacements professionnels sont-ils couverts ?</t>
  </si>
  <si>
    <t>11. Les frais de repas lors des déplacements professionnels sont-ils couverts ?</t>
  </si>
  <si>
    <t>12. Des accords particuliers sont-ils mis en place avec des compagnies de transport pour les déplacements professionnels ?</t>
  </si>
  <si>
    <t>14. Des accords particuliers sont-ils mis en place avec des hôtels pour les déplacements professionnels ?</t>
  </si>
  <si>
    <t>15. Quels avantages ces accords offrent-ils?</t>
  </si>
  <si>
    <t>2.a&gt;1</t>
  </si>
  <si>
    <t>2.b&gt;1</t>
  </si>
  <si>
    <t>2.c&gt;1</t>
  </si>
  <si>
    <t>6.a&gt;1</t>
  </si>
  <si>
    <t>9.b&gt;1</t>
  </si>
  <si>
    <t>9.c&gt;1</t>
  </si>
  <si>
    <t>TXT</t>
  </si>
  <si>
    <t xml:space="preserve">7. Quelle est la base de remboursement des déplacements professionnels ? </t>
  </si>
  <si>
    <t xml:space="preserve">8. Quels sont les taux journaliers prévalents pour les déplacements professionnels dans chaque région ? </t>
  </si>
  <si>
    <t>14.a.b.c&gt;1</t>
  </si>
  <si>
    <t>12.a.b.c.d&gt;1</t>
  </si>
  <si>
    <t>ITERATION 1</t>
  </si>
  <si>
    <t>ITERATION 2</t>
  </si>
  <si>
    <t>ITERATION 3</t>
  </si>
  <si>
    <t>Secteur = general</t>
  </si>
  <si>
    <t xml:space="preserve">Secteur </t>
  </si>
  <si>
    <t>general</t>
  </si>
  <si>
    <t>tech_
advanced_1</t>
  </si>
  <si>
    <t>tech_
advanced_2</t>
  </si>
  <si>
    <t>tech_
advanced_3</t>
  </si>
  <si>
    <t>Resultat_
attendu</t>
  </si>
  <si>
    <t>tech_
advanced_4</t>
  </si>
  <si>
    <t>general_
advanced_1</t>
  </si>
  <si>
    <t>general_
advanced_2</t>
  </si>
  <si>
    <t>general_
advanced_3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</si>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</sst>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3.5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AB48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D3E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/>
    <xf numFmtId="0" fontId="2" fillId="4" borderId="0" xfId="0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0" fillId="5" borderId="0" xfId="0" applyFill="1"/>
    <xf numFmtId="0" fontId="2" fillId="6" borderId="0" xfId="0" applyFont="1" applyFill="1" applyAlignment="1">
      <alignment horizontal="right"/>
    </xf>
    <xf numFmtId="0" fontId="0" fillId="6" borderId="0" xfId="0" applyFill="1"/>
    <xf numFmtId="0" fontId="0" fillId="4" borderId="0" xfId="0" applyFill="1" applyAlignment="1">
      <alignment horizontal="left" vertical="center" indent="2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2" fillId="8" borderId="0" xfId="0" applyFont="1" applyFill="1"/>
    <xf numFmtId="0" fontId="0" fillId="0" borderId="0" xfId="0" applyAlignment="1">
      <alignment horizontal="left"/>
    </xf>
    <xf numFmtId="0" fontId="2" fillId="9" borderId="1" xfId="0" applyFont="1" applyFill="1" applyBorder="1"/>
    <xf numFmtId="0" fontId="2" fillId="8" borderId="0" xfId="0" applyFont="1" applyFill="1" applyAlignment="1">
      <alignment wrapText="1"/>
    </xf>
    <xf numFmtId="0" fontId="2" fillId="10" borderId="1" xfId="0" applyFont="1" applyFill="1" applyBorder="1"/>
    <xf numFmtId="0" fontId="0" fillId="8" borderId="0" xfId="0" applyFill="1"/>
    <xf numFmtId="0" fontId="2" fillId="11" borderId="1" xfId="0" applyFont="1" applyFill="1" applyBorder="1"/>
    <xf numFmtId="0" fontId="2" fillId="12" borderId="1" xfId="0" applyFont="1" applyFill="1" applyBorder="1" applyAlignment="1">
      <alignment horizontal="left" wrapText="1"/>
    </xf>
    <xf numFmtId="0" fontId="2" fillId="12" borderId="2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wrapText="1"/>
    </xf>
    <xf numFmtId="0" fontId="2" fillId="8" borderId="3" xfId="0" applyFont="1" applyFill="1" applyBorder="1" applyAlignment="1">
      <alignment wrapText="1"/>
    </xf>
    <xf numFmtId="0" fontId="2" fillId="12" borderId="1" xfId="0" applyFont="1" applyFill="1" applyBorder="1" applyAlignment="1">
      <alignment wrapText="1"/>
    </xf>
    <xf numFmtId="0" fontId="2" fillId="12" borderId="2" xfId="0" applyFont="1" applyFill="1" applyBorder="1" applyAlignment="1">
      <alignment wrapText="1"/>
    </xf>
    <xf numFmtId="0" fontId="2" fillId="13" borderId="1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13" borderId="2" xfId="0" applyFon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0" fontId="0" fillId="0" borderId="1" xfId="0" applyBorder="1"/>
    <xf numFmtId="0" fontId="0" fillId="8" borderId="1" xfId="0" applyFill="1" applyBorder="1"/>
    <xf numFmtId="0" fontId="0" fillId="14" borderId="1" xfId="0" applyFill="1" applyBorder="1"/>
    <xf numFmtId="9" fontId="0" fillId="0" borderId="1" xfId="0" applyNumberFormat="1" applyBorder="1"/>
    <xf numFmtId="9" fontId="2" fillId="9" borderId="1" xfId="1" applyFont="1" applyFill="1" applyBorder="1" applyAlignment="1">
      <alignment wrapText="1"/>
    </xf>
    <xf numFmtId="9" fontId="2" fillId="9" borderId="1" xfId="0" applyNumberFormat="1" applyFont="1" applyFill="1" applyBorder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tabSelected="1" zoomScaleNormal="100" workbookViewId="0">
      <selection activeCell="J75" sqref="J75"/>
    </sheetView>
  </sheetViews>
  <sheetFormatPr baseColWidth="10" defaultRowHeight="14" x14ac:dyDescent="0.3"/>
  <cols>
    <col min="1" max="1" width="10.08203125" bestFit="1" customWidth="1"/>
    <col min="2" max="2" width="5.25" customWidth="1"/>
    <col min="3" max="3" width="5.58203125" customWidth="1"/>
    <col min="4" max="4" width="84.75" customWidth="1"/>
    <col min="6" max="6" width="11" bestFit="1" customWidth="1"/>
    <col min="10" max="10" width="13.83203125" bestFit="1" customWidth="1"/>
    <col min="11" max="11" width="3.75" customWidth="1"/>
    <col min="20" max="20" width="3.83203125" customWidth="1"/>
  </cols>
  <sheetData>
    <row r="1" spans="1:29" ht="21" x14ac:dyDescent="0.35">
      <c r="G1" s="15" t="s">
        <v>89</v>
      </c>
      <c r="H1" s="16"/>
      <c r="I1" s="16"/>
      <c r="J1" s="16"/>
      <c r="K1" s="17"/>
      <c r="L1" s="15" t="s">
        <v>90</v>
      </c>
      <c r="M1" s="16"/>
      <c r="N1" s="16"/>
      <c r="O1" s="16"/>
      <c r="P1" s="16"/>
      <c r="Q1" s="16"/>
      <c r="R1" s="16"/>
      <c r="S1" s="16"/>
      <c r="T1" s="17"/>
      <c r="U1" s="15" t="s">
        <v>91</v>
      </c>
      <c r="V1" s="16"/>
      <c r="W1" s="16"/>
      <c r="X1" s="16"/>
      <c r="Y1" s="16"/>
      <c r="Z1" s="16"/>
      <c r="AA1" s="16"/>
      <c r="AB1" s="16"/>
      <c r="AC1" s="16"/>
    </row>
    <row r="2" spans="1:29" s="5" customFormat="1" ht="17.5" x14ac:dyDescent="0.35">
      <c r="A2" s="4"/>
      <c r="B2" s="1" t="s">
        <v>10</v>
      </c>
      <c r="C2" s="4"/>
      <c r="G2" s="18"/>
      <c r="H2" s="18"/>
      <c r="I2" s="18"/>
      <c r="J2" s="19" t="s">
        <v>92</v>
      </c>
      <c r="K2" s="20"/>
      <c r="L2"/>
      <c r="M2"/>
      <c r="N2"/>
      <c r="O2"/>
      <c r="P2"/>
      <c r="Q2"/>
      <c r="R2" s="19" t="s">
        <v>93</v>
      </c>
      <c r="S2" s="21" t="s">
        <v>94</v>
      </c>
      <c r="T2" s="22"/>
      <c r="U2"/>
      <c r="V2"/>
      <c r="W2"/>
      <c r="X2"/>
      <c r="Y2"/>
      <c r="Z2"/>
      <c r="AA2"/>
      <c r="AB2" s="19" t="s">
        <v>93</v>
      </c>
      <c r="AC2" s="23" t="s">
        <v>94</v>
      </c>
    </row>
    <row r="3" spans="1:29" ht="29" x14ac:dyDescent="0.35">
      <c r="G3" s="24" t="s">
        <v>95</v>
      </c>
      <c r="H3" s="24" t="s">
        <v>96</v>
      </c>
      <c r="I3" s="25" t="s">
        <v>97</v>
      </c>
      <c r="J3" s="26" t="s">
        <v>98</v>
      </c>
      <c r="K3" s="27"/>
      <c r="L3" s="28" t="s">
        <v>95</v>
      </c>
      <c r="M3" s="28" t="s">
        <v>96</v>
      </c>
      <c r="N3" s="29" t="s">
        <v>97</v>
      </c>
      <c r="O3" s="29" t="s">
        <v>99</v>
      </c>
      <c r="P3" s="30" t="s">
        <v>100</v>
      </c>
      <c r="Q3" s="30" t="s">
        <v>101</v>
      </c>
      <c r="R3" s="26" t="s">
        <v>98</v>
      </c>
      <c r="S3" s="31" t="s">
        <v>98</v>
      </c>
      <c r="T3" s="27"/>
      <c r="U3" s="28" t="s">
        <v>95</v>
      </c>
      <c r="V3" s="28" t="s">
        <v>96</v>
      </c>
      <c r="W3" s="29" t="s">
        <v>97</v>
      </c>
      <c r="X3" s="29" t="s">
        <v>99</v>
      </c>
      <c r="Y3" s="30" t="s">
        <v>100</v>
      </c>
      <c r="Z3" s="30" t="s">
        <v>101</v>
      </c>
      <c r="AA3" s="32" t="s">
        <v>102</v>
      </c>
      <c r="AB3" s="26" t="s">
        <v>98</v>
      </c>
      <c r="AC3" s="33" t="s">
        <v>98</v>
      </c>
    </row>
    <row r="4" spans="1:29" x14ac:dyDescent="0.3">
      <c r="K4" s="22"/>
      <c r="T4" s="22"/>
    </row>
    <row r="5" spans="1:29" ht="14.5" x14ac:dyDescent="0.3">
      <c r="B5" s="2" t="s">
        <v>11</v>
      </c>
      <c r="E5" s="6" t="s">
        <v>27</v>
      </c>
      <c r="F5" s="7" t="s">
        <v>28</v>
      </c>
      <c r="G5" s="36" t="s">
        <v>103</v>
      </c>
      <c r="H5" s="36" t="s">
        <v>103</v>
      </c>
      <c r="I5" s="36" t="s">
        <v>103</v>
      </c>
      <c r="J5" s="34">
        <v>3</v>
      </c>
      <c r="K5" s="35"/>
      <c r="L5" s="36"/>
      <c r="M5" s="36"/>
      <c r="N5" s="36"/>
      <c r="O5" s="36"/>
      <c r="P5" s="36"/>
      <c r="Q5" s="36"/>
      <c r="R5" s="34"/>
      <c r="S5" s="34"/>
      <c r="T5" s="35"/>
      <c r="U5" s="36"/>
      <c r="V5" s="36"/>
      <c r="W5" s="36"/>
      <c r="X5" s="36"/>
      <c r="Y5" s="36"/>
      <c r="Z5" s="36"/>
      <c r="AA5" s="36"/>
      <c r="AB5" s="34"/>
      <c r="AC5" s="34"/>
    </row>
    <row r="6" spans="1:29" ht="14.5" x14ac:dyDescent="0.35">
      <c r="C6" s="8" t="s">
        <v>22</v>
      </c>
      <c r="D6" s="3" t="s">
        <v>0</v>
      </c>
      <c r="G6" s="34" t="s">
        <v>22</v>
      </c>
      <c r="H6" s="34" t="s">
        <v>22</v>
      </c>
      <c r="I6" s="34"/>
      <c r="J6" s="38">
        <f>COUNTIF(G6:I6,C6)/$J$5</f>
        <v>0.66666666666666663</v>
      </c>
      <c r="K6" s="35"/>
      <c r="L6" s="34"/>
      <c r="M6" s="34"/>
      <c r="N6" s="34"/>
      <c r="O6" s="34"/>
      <c r="P6" s="34"/>
      <c r="Q6" s="34"/>
      <c r="R6" s="34"/>
      <c r="S6" s="34"/>
      <c r="T6" s="35"/>
      <c r="U6" s="34"/>
      <c r="V6" s="34"/>
      <c r="W6" s="34"/>
      <c r="X6" s="34"/>
      <c r="Y6" s="34"/>
      <c r="Z6" s="34"/>
      <c r="AA6" s="34"/>
      <c r="AB6" s="34"/>
      <c r="AC6" s="34"/>
    </row>
    <row r="7" spans="1:29" ht="14.5" x14ac:dyDescent="0.35">
      <c r="C7" t="s">
        <v>23</v>
      </c>
      <c r="D7" s="3" t="s">
        <v>1</v>
      </c>
      <c r="G7" s="34"/>
      <c r="H7" s="34"/>
      <c r="I7" s="34" t="s">
        <v>23</v>
      </c>
      <c r="J7" s="38">
        <f>COUNTIF(G7:I7,C7)/$J$5</f>
        <v>0.33333333333333331</v>
      </c>
      <c r="K7" s="35"/>
      <c r="L7" s="34"/>
      <c r="M7" s="34"/>
      <c r="N7" s="34"/>
      <c r="O7" s="34"/>
      <c r="P7" s="34"/>
      <c r="Q7" s="34"/>
      <c r="R7" s="34"/>
      <c r="S7" s="34"/>
      <c r="T7" s="35"/>
      <c r="U7" s="34"/>
      <c r="V7" s="34"/>
      <c r="W7" s="34"/>
      <c r="X7" s="34"/>
      <c r="Y7" s="34"/>
      <c r="Z7" s="34"/>
      <c r="AA7" s="34"/>
      <c r="AB7" s="34"/>
      <c r="AC7" s="34"/>
    </row>
    <row r="8" spans="1:29" ht="14.5" x14ac:dyDescent="0.35">
      <c r="A8" s="9" t="s">
        <v>32</v>
      </c>
      <c r="B8" s="2" t="s">
        <v>20</v>
      </c>
      <c r="E8" s="6" t="s">
        <v>29</v>
      </c>
      <c r="F8" s="7" t="s">
        <v>28</v>
      </c>
      <c r="G8" s="36" t="s">
        <v>103</v>
      </c>
      <c r="H8" s="36" t="s">
        <v>103</v>
      </c>
      <c r="I8" s="36"/>
      <c r="J8" s="34">
        <v>2</v>
      </c>
      <c r="K8" s="35"/>
      <c r="L8" s="36"/>
      <c r="M8" s="36"/>
      <c r="N8" s="36"/>
      <c r="O8" s="36"/>
      <c r="P8" s="36"/>
      <c r="Q8" s="36"/>
      <c r="R8" s="34"/>
      <c r="S8" s="34"/>
      <c r="T8" s="35"/>
      <c r="U8" s="36"/>
      <c r="V8" s="36"/>
      <c r="W8" s="36"/>
      <c r="X8" s="36"/>
      <c r="Y8" s="36"/>
      <c r="Z8" s="36"/>
      <c r="AA8" s="36"/>
      <c r="AB8" s="34"/>
      <c r="AC8" s="34"/>
    </row>
    <row r="9" spans="1:29" ht="14.5" x14ac:dyDescent="0.35">
      <c r="C9" s="8" t="s">
        <v>22</v>
      </c>
      <c r="D9" s="3" t="s">
        <v>12</v>
      </c>
      <c r="G9" s="34" t="s">
        <v>22</v>
      </c>
      <c r="H9" s="34"/>
      <c r="I9" s="34"/>
      <c r="J9" s="38">
        <f>COUNTIF(G9:I9,C9)/$J$8</f>
        <v>0.5</v>
      </c>
      <c r="K9" s="35"/>
      <c r="L9" s="34"/>
      <c r="M9" s="34"/>
      <c r="N9" s="34"/>
      <c r="O9" s="34"/>
      <c r="P9" s="34"/>
      <c r="Q9" s="34"/>
      <c r="R9" s="34"/>
      <c r="S9" s="34"/>
      <c r="T9" s="35"/>
      <c r="U9" s="34"/>
      <c r="V9" s="34"/>
      <c r="W9" s="34"/>
      <c r="X9" s="34"/>
      <c r="Y9" s="34"/>
      <c r="Z9" s="34"/>
      <c r="AA9" s="34"/>
      <c r="AB9" s="34"/>
      <c r="AC9" s="34"/>
    </row>
    <row r="10" spans="1:29" ht="14.5" x14ac:dyDescent="0.35">
      <c r="C10" s="11" t="s">
        <v>23</v>
      </c>
      <c r="D10" s="3" t="s">
        <v>13</v>
      </c>
      <c r="G10" s="34"/>
      <c r="H10" s="34" t="s">
        <v>23</v>
      </c>
      <c r="I10" s="34"/>
      <c r="J10" s="38">
        <f>COUNTIF(G10:I10,C10)/$J$8</f>
        <v>0.5</v>
      </c>
      <c r="K10" s="35"/>
      <c r="L10" s="34"/>
      <c r="M10" s="34"/>
      <c r="N10" s="34"/>
      <c r="O10" s="34"/>
      <c r="P10" s="34"/>
      <c r="Q10" s="34"/>
      <c r="R10" s="34"/>
      <c r="S10" s="34"/>
      <c r="T10" s="35"/>
      <c r="U10" s="34"/>
      <c r="V10" s="34"/>
      <c r="W10" s="34"/>
      <c r="X10" s="34"/>
      <c r="Y10" s="34"/>
      <c r="Z10" s="34"/>
      <c r="AA10" s="34"/>
      <c r="AB10" s="34"/>
      <c r="AC10" s="34"/>
    </row>
    <row r="11" spans="1:29" ht="14.5" x14ac:dyDescent="0.35">
      <c r="C11" s="13" t="s">
        <v>24</v>
      </c>
      <c r="D11" s="3" t="s">
        <v>14</v>
      </c>
      <c r="G11" s="34"/>
      <c r="H11" s="34"/>
      <c r="I11" s="34"/>
      <c r="J11" s="26"/>
      <c r="K11" s="35"/>
      <c r="L11" s="34"/>
      <c r="M11" s="34"/>
      <c r="N11" s="34"/>
      <c r="O11" s="34"/>
      <c r="P11" s="34"/>
      <c r="Q11" s="34"/>
      <c r="R11" s="34"/>
      <c r="S11" s="34"/>
      <c r="T11" s="35"/>
      <c r="U11" s="34"/>
      <c r="V11" s="34"/>
      <c r="W11" s="34"/>
      <c r="X11" s="34"/>
      <c r="Y11" s="34"/>
      <c r="Z11" s="34"/>
      <c r="AA11" s="34"/>
      <c r="AB11" s="34"/>
      <c r="AC11" s="34"/>
    </row>
    <row r="12" spans="1:29" ht="14.5" x14ac:dyDescent="0.35">
      <c r="A12" s="9" t="s">
        <v>78</v>
      </c>
      <c r="B12" s="2" t="s">
        <v>68</v>
      </c>
      <c r="E12" s="6" t="s">
        <v>29</v>
      </c>
      <c r="F12" s="7" t="s">
        <v>30</v>
      </c>
      <c r="G12" s="36" t="s">
        <v>103</v>
      </c>
      <c r="H12" s="36"/>
      <c r="I12" s="36"/>
      <c r="J12" s="34"/>
      <c r="K12" s="35"/>
      <c r="L12" s="36"/>
      <c r="M12" s="36"/>
      <c r="N12" s="36"/>
      <c r="O12" s="36"/>
      <c r="P12" s="36"/>
      <c r="Q12" s="36"/>
      <c r="R12" s="34"/>
      <c r="S12" s="34"/>
      <c r="T12" s="35"/>
      <c r="U12" s="36"/>
      <c r="V12" s="36"/>
      <c r="W12" s="36"/>
      <c r="X12" s="36"/>
      <c r="Y12" s="36"/>
      <c r="Z12" s="36"/>
      <c r="AA12" s="36"/>
      <c r="AB12" s="34"/>
      <c r="AC12" s="34"/>
    </row>
    <row r="13" spans="1:29" ht="14.5" x14ac:dyDescent="0.35">
      <c r="C13" t="s">
        <v>22</v>
      </c>
      <c r="D13" s="2" t="s">
        <v>2</v>
      </c>
      <c r="G13" s="34" t="s">
        <v>22</v>
      </c>
      <c r="H13" s="34"/>
      <c r="I13" s="34"/>
      <c r="J13" s="26">
        <f>COUNTIF(G13:I13,C13)</f>
        <v>1</v>
      </c>
      <c r="K13" s="35"/>
      <c r="L13" s="34"/>
      <c r="M13" s="34"/>
      <c r="N13" s="34"/>
      <c r="O13" s="34"/>
      <c r="P13" s="34"/>
      <c r="Q13" s="34"/>
      <c r="R13" s="34"/>
      <c r="S13" s="34"/>
      <c r="T13" s="35"/>
      <c r="U13" s="34"/>
      <c r="V13" s="34"/>
      <c r="W13" s="34"/>
      <c r="X13" s="34"/>
      <c r="Y13" s="34"/>
      <c r="Z13" s="34"/>
      <c r="AA13" s="34"/>
      <c r="AB13" s="34"/>
      <c r="AC13" s="34"/>
    </row>
    <row r="14" spans="1:29" ht="14.5" x14ac:dyDescent="0.35">
      <c r="C14" t="s">
        <v>23</v>
      </c>
      <c r="D14" s="2" t="s">
        <v>8</v>
      </c>
      <c r="G14" s="34" t="s">
        <v>23</v>
      </c>
      <c r="H14" s="34"/>
      <c r="I14" s="34"/>
      <c r="J14" s="26">
        <f t="shared" ref="J14:J20" si="0">COUNTIF(G14:I14,C14)</f>
        <v>1</v>
      </c>
      <c r="K14" s="35"/>
      <c r="L14" s="34"/>
      <c r="M14" s="34"/>
      <c r="N14" s="34"/>
      <c r="O14" s="34"/>
      <c r="P14" s="34"/>
      <c r="Q14" s="34"/>
      <c r="R14" s="34"/>
      <c r="S14" s="34"/>
      <c r="T14" s="35"/>
      <c r="U14" s="34"/>
      <c r="V14" s="34"/>
      <c r="W14" s="34"/>
      <c r="X14" s="34"/>
      <c r="Y14" s="34"/>
      <c r="Z14" s="34"/>
      <c r="AA14" s="34"/>
      <c r="AB14" s="34"/>
      <c r="AC14" s="34"/>
    </row>
    <row r="15" spans="1:29" ht="14.5" x14ac:dyDescent="0.35">
      <c r="C15" t="s">
        <v>24</v>
      </c>
      <c r="D15" s="2" t="s">
        <v>3</v>
      </c>
      <c r="G15" s="34" t="s">
        <v>24</v>
      </c>
      <c r="H15" s="34"/>
      <c r="I15" s="34"/>
      <c r="J15" s="26">
        <f t="shared" si="0"/>
        <v>1</v>
      </c>
      <c r="K15" s="35"/>
      <c r="L15" s="34"/>
      <c r="M15" s="34"/>
      <c r="N15" s="34"/>
      <c r="O15" s="34"/>
      <c r="P15" s="34"/>
      <c r="Q15" s="34"/>
      <c r="R15" s="34"/>
      <c r="S15" s="34"/>
      <c r="T15" s="35"/>
      <c r="U15" s="34"/>
      <c r="V15" s="34"/>
      <c r="W15" s="34"/>
      <c r="X15" s="34"/>
      <c r="Y15" s="34"/>
      <c r="Z15" s="34"/>
      <c r="AA15" s="34"/>
      <c r="AB15" s="34"/>
      <c r="AC15" s="34"/>
    </row>
    <row r="16" spans="1:29" ht="14.5" x14ac:dyDescent="0.35">
      <c r="C16" t="s">
        <v>25</v>
      </c>
      <c r="D16" s="2" t="s">
        <v>7</v>
      </c>
      <c r="G16" s="34" t="s">
        <v>25</v>
      </c>
      <c r="H16" s="34"/>
      <c r="I16" s="34"/>
      <c r="J16" s="26">
        <f t="shared" si="0"/>
        <v>1</v>
      </c>
      <c r="K16" s="35"/>
      <c r="L16" s="34"/>
      <c r="M16" s="34"/>
      <c r="N16" s="34"/>
      <c r="O16" s="34"/>
      <c r="P16" s="34"/>
      <c r="Q16" s="34"/>
      <c r="R16" s="34"/>
      <c r="S16" s="34"/>
      <c r="T16" s="35"/>
      <c r="U16" s="34"/>
      <c r="V16" s="34"/>
      <c r="W16" s="34"/>
      <c r="X16" s="34"/>
      <c r="Y16" s="34"/>
      <c r="Z16" s="34"/>
      <c r="AA16" s="34"/>
      <c r="AB16" s="34"/>
      <c r="AC16" s="34"/>
    </row>
    <row r="17" spans="1:29" ht="14.5" x14ac:dyDescent="0.35">
      <c r="C17" t="s">
        <v>26</v>
      </c>
      <c r="D17" s="2" t="s">
        <v>4</v>
      </c>
      <c r="G17" s="34" t="s">
        <v>26</v>
      </c>
      <c r="H17" s="34"/>
      <c r="I17" s="34"/>
      <c r="J17" s="26">
        <f t="shared" si="0"/>
        <v>1</v>
      </c>
      <c r="K17" s="35"/>
      <c r="L17" s="34"/>
      <c r="M17" s="34"/>
      <c r="N17" s="34"/>
      <c r="O17" s="34"/>
      <c r="P17" s="34"/>
      <c r="Q17" s="34"/>
      <c r="R17" s="34"/>
      <c r="S17" s="34"/>
      <c r="T17" s="35"/>
      <c r="U17" s="34"/>
      <c r="V17" s="34"/>
      <c r="W17" s="34"/>
      <c r="X17" s="34"/>
      <c r="Y17" s="34"/>
      <c r="Z17" s="34"/>
      <c r="AA17" s="34"/>
      <c r="AB17" s="34"/>
      <c r="AC17" s="34"/>
    </row>
    <row r="18" spans="1:29" ht="14.5" x14ac:dyDescent="0.35">
      <c r="C18" t="s">
        <v>33</v>
      </c>
      <c r="D18" s="2" t="s">
        <v>5</v>
      </c>
      <c r="G18" s="34"/>
      <c r="H18" s="34"/>
      <c r="I18" s="34"/>
      <c r="J18" s="26">
        <f t="shared" si="0"/>
        <v>0</v>
      </c>
      <c r="K18" s="35"/>
      <c r="L18" s="34"/>
      <c r="M18" s="34"/>
      <c r="N18" s="34"/>
      <c r="O18" s="34"/>
      <c r="P18" s="34"/>
      <c r="Q18" s="34"/>
      <c r="R18" s="34"/>
      <c r="S18" s="34"/>
      <c r="T18" s="35"/>
      <c r="U18" s="34"/>
      <c r="V18" s="34"/>
      <c r="W18" s="34"/>
      <c r="X18" s="34"/>
      <c r="Y18" s="34"/>
      <c r="Z18" s="34"/>
      <c r="AA18" s="34"/>
      <c r="AB18" s="34"/>
      <c r="AC18" s="34"/>
    </row>
    <row r="19" spans="1:29" ht="14.5" x14ac:dyDescent="0.35">
      <c r="C19" t="s">
        <v>34</v>
      </c>
      <c r="D19" s="2" t="s">
        <v>6</v>
      </c>
      <c r="G19" s="34"/>
      <c r="H19" s="34"/>
      <c r="I19" s="34"/>
      <c r="J19" s="26">
        <f t="shared" si="0"/>
        <v>0</v>
      </c>
      <c r="K19" s="35"/>
      <c r="L19" s="34"/>
      <c r="M19" s="34"/>
      <c r="N19" s="34"/>
      <c r="O19" s="34"/>
      <c r="P19" s="34"/>
      <c r="Q19" s="34"/>
      <c r="R19" s="34"/>
      <c r="S19" s="34"/>
      <c r="T19" s="35"/>
      <c r="U19" s="34"/>
      <c r="V19" s="34"/>
      <c r="W19" s="34"/>
      <c r="X19" s="34"/>
      <c r="Y19" s="34"/>
      <c r="Z19" s="34"/>
      <c r="AA19" s="34"/>
      <c r="AB19" s="34"/>
      <c r="AC19" s="34"/>
    </row>
    <row r="20" spans="1:29" ht="14.5" x14ac:dyDescent="0.35">
      <c r="C20" t="s">
        <v>35</v>
      </c>
      <c r="D20" s="2" t="s">
        <v>21</v>
      </c>
      <c r="G20" s="34"/>
      <c r="H20" s="34"/>
      <c r="I20" s="34"/>
      <c r="J20" s="26">
        <f t="shared" si="0"/>
        <v>0</v>
      </c>
      <c r="K20" s="35"/>
      <c r="L20" s="34"/>
      <c r="M20" s="34"/>
      <c r="N20" s="34"/>
      <c r="O20" s="34"/>
      <c r="P20" s="34"/>
      <c r="Q20" s="34"/>
      <c r="R20" s="34"/>
      <c r="S20" s="34"/>
      <c r="T20" s="35"/>
      <c r="U20" s="34"/>
      <c r="V20" s="34"/>
      <c r="W20" s="34"/>
      <c r="X20" s="34"/>
      <c r="Y20" s="34"/>
      <c r="Z20" s="34"/>
      <c r="AA20" s="34"/>
      <c r="AB20" s="34"/>
      <c r="AC20" s="34"/>
    </row>
    <row r="21" spans="1:29" ht="14.5" x14ac:dyDescent="0.35">
      <c r="A21" s="10" t="s">
        <v>79</v>
      </c>
      <c r="B21" s="2" t="s">
        <v>69</v>
      </c>
      <c r="E21" s="6" t="s">
        <v>29</v>
      </c>
      <c r="F21" s="7" t="s">
        <v>30</v>
      </c>
      <c r="G21" s="36"/>
      <c r="H21" s="36" t="s">
        <v>103</v>
      </c>
      <c r="I21" s="36"/>
      <c r="J21" s="34"/>
      <c r="K21" s="35"/>
      <c r="L21" s="36"/>
      <c r="M21" s="36"/>
      <c r="N21" s="36"/>
      <c r="O21" s="36"/>
      <c r="P21" s="36"/>
      <c r="Q21" s="36"/>
      <c r="R21" s="34"/>
      <c r="S21" s="34"/>
      <c r="T21" s="35"/>
      <c r="U21" s="36"/>
      <c r="V21" s="36"/>
      <c r="W21" s="36"/>
      <c r="X21" s="36"/>
      <c r="Y21" s="36"/>
      <c r="Z21" s="36"/>
      <c r="AA21" s="36"/>
      <c r="AB21" s="34"/>
      <c r="AC21" s="34"/>
    </row>
    <row r="22" spans="1:29" ht="14.5" x14ac:dyDescent="0.35">
      <c r="C22" t="s">
        <v>22</v>
      </c>
      <c r="D22" s="2" t="s">
        <v>2</v>
      </c>
      <c r="G22" s="34"/>
      <c r="H22" s="34" t="s">
        <v>22</v>
      </c>
      <c r="I22" s="34"/>
      <c r="J22" s="26">
        <f>COUNTIF(G22:I22,C22)</f>
        <v>1</v>
      </c>
      <c r="K22" s="35"/>
      <c r="L22" s="34"/>
      <c r="M22" s="34"/>
      <c r="N22" s="34"/>
      <c r="O22" s="34"/>
      <c r="P22" s="34"/>
      <c r="Q22" s="34"/>
      <c r="R22" s="34"/>
      <c r="S22" s="34"/>
      <c r="T22" s="35"/>
      <c r="U22" s="34"/>
      <c r="V22" s="34"/>
      <c r="W22" s="34"/>
      <c r="X22" s="34"/>
      <c r="Y22" s="34"/>
      <c r="Z22" s="34"/>
      <c r="AA22" s="34"/>
      <c r="AB22" s="34"/>
      <c r="AC22" s="34"/>
    </row>
    <row r="23" spans="1:29" ht="14.5" x14ac:dyDescent="0.35">
      <c r="C23" t="s">
        <v>23</v>
      </c>
      <c r="D23" s="2" t="s">
        <v>8</v>
      </c>
      <c r="G23" s="34"/>
      <c r="H23" s="34" t="s">
        <v>23</v>
      </c>
      <c r="I23" s="34"/>
      <c r="J23" s="26">
        <f t="shared" ref="J23:J29" si="1">COUNTIF(G23:I23,C23)</f>
        <v>1</v>
      </c>
      <c r="K23" s="35"/>
      <c r="L23" s="34"/>
      <c r="M23" s="34"/>
      <c r="N23" s="34"/>
      <c r="O23" s="34"/>
      <c r="P23" s="34"/>
      <c r="Q23" s="34"/>
      <c r="R23" s="34"/>
      <c r="S23" s="34"/>
      <c r="T23" s="35"/>
      <c r="U23" s="34"/>
      <c r="V23" s="34"/>
      <c r="W23" s="34"/>
      <c r="X23" s="34"/>
      <c r="Y23" s="34"/>
      <c r="Z23" s="34"/>
      <c r="AA23" s="34"/>
      <c r="AB23" s="34"/>
      <c r="AC23" s="34"/>
    </row>
    <row r="24" spans="1:29" ht="14.5" x14ac:dyDescent="0.35">
      <c r="C24" t="s">
        <v>24</v>
      </c>
      <c r="D24" s="2" t="s">
        <v>3</v>
      </c>
      <c r="G24" s="34"/>
      <c r="H24" s="34" t="s">
        <v>24</v>
      </c>
      <c r="I24" s="34"/>
      <c r="J24" s="26">
        <f t="shared" si="1"/>
        <v>1</v>
      </c>
      <c r="K24" s="35"/>
      <c r="L24" s="34"/>
      <c r="M24" s="34"/>
      <c r="N24" s="34"/>
      <c r="O24" s="34"/>
      <c r="P24" s="34"/>
      <c r="Q24" s="34"/>
      <c r="R24" s="34"/>
      <c r="S24" s="34"/>
      <c r="T24" s="35"/>
      <c r="U24" s="34"/>
      <c r="V24" s="34"/>
      <c r="W24" s="34"/>
      <c r="X24" s="34"/>
      <c r="Y24" s="34"/>
      <c r="Z24" s="34"/>
      <c r="AA24" s="34"/>
      <c r="AB24" s="34"/>
      <c r="AC24" s="34"/>
    </row>
    <row r="25" spans="1:29" ht="14.5" x14ac:dyDescent="0.35">
      <c r="C25" t="s">
        <v>25</v>
      </c>
      <c r="D25" s="2" t="s">
        <v>7</v>
      </c>
      <c r="G25" s="34"/>
      <c r="H25" s="34" t="s">
        <v>25</v>
      </c>
      <c r="I25" s="34"/>
      <c r="J25" s="26">
        <f t="shared" si="1"/>
        <v>1</v>
      </c>
      <c r="K25" s="35"/>
      <c r="L25" s="34"/>
      <c r="M25" s="34"/>
      <c r="N25" s="34"/>
      <c r="O25" s="34"/>
      <c r="P25" s="34"/>
      <c r="Q25" s="34"/>
      <c r="R25" s="34"/>
      <c r="S25" s="34"/>
      <c r="T25" s="35"/>
      <c r="U25" s="34"/>
      <c r="V25" s="34"/>
      <c r="W25" s="34"/>
      <c r="X25" s="34"/>
      <c r="Y25" s="34"/>
      <c r="Z25" s="34"/>
      <c r="AA25" s="34"/>
      <c r="AB25" s="34"/>
      <c r="AC25" s="34"/>
    </row>
    <row r="26" spans="1:29" ht="14.5" x14ac:dyDescent="0.35">
      <c r="C26" t="s">
        <v>26</v>
      </c>
      <c r="D26" s="2" t="s">
        <v>4</v>
      </c>
      <c r="G26" s="34"/>
      <c r="H26" s="34" t="s">
        <v>26</v>
      </c>
      <c r="I26" s="34"/>
      <c r="J26" s="26">
        <f t="shared" si="1"/>
        <v>1</v>
      </c>
      <c r="K26" s="35"/>
      <c r="L26" s="34"/>
      <c r="M26" s="34"/>
      <c r="N26" s="34"/>
      <c r="O26" s="34"/>
      <c r="P26" s="34"/>
      <c r="Q26" s="34"/>
      <c r="R26" s="34"/>
      <c r="S26" s="34"/>
      <c r="T26" s="35"/>
      <c r="U26" s="34"/>
      <c r="V26" s="34"/>
      <c r="W26" s="34"/>
      <c r="X26" s="34"/>
      <c r="Y26" s="34"/>
      <c r="Z26" s="34"/>
      <c r="AA26" s="34"/>
      <c r="AB26" s="34"/>
      <c r="AC26" s="34"/>
    </row>
    <row r="27" spans="1:29" ht="14.5" x14ac:dyDescent="0.35">
      <c r="C27" t="s">
        <v>33</v>
      </c>
      <c r="D27" s="2" t="s">
        <v>5</v>
      </c>
      <c r="G27" s="34"/>
      <c r="H27" s="34"/>
      <c r="I27" s="34"/>
      <c r="J27" s="26">
        <f t="shared" si="1"/>
        <v>0</v>
      </c>
      <c r="K27" s="35"/>
      <c r="L27" s="34"/>
      <c r="M27" s="34"/>
      <c r="N27" s="34"/>
      <c r="O27" s="34"/>
      <c r="P27" s="34"/>
      <c r="Q27" s="34"/>
      <c r="R27" s="34"/>
      <c r="S27" s="34"/>
      <c r="T27" s="35"/>
      <c r="U27" s="34"/>
      <c r="V27" s="34"/>
      <c r="W27" s="34"/>
      <c r="X27" s="34"/>
      <c r="Y27" s="34"/>
      <c r="Z27" s="34"/>
      <c r="AA27" s="34"/>
      <c r="AB27" s="34"/>
      <c r="AC27" s="34"/>
    </row>
    <row r="28" spans="1:29" ht="14.5" x14ac:dyDescent="0.35">
      <c r="C28" t="s">
        <v>34</v>
      </c>
      <c r="D28" s="2" t="s">
        <v>6</v>
      </c>
      <c r="G28" s="34"/>
      <c r="H28" s="34"/>
      <c r="I28" s="34"/>
      <c r="J28" s="26">
        <f t="shared" si="1"/>
        <v>0</v>
      </c>
      <c r="K28" s="35"/>
      <c r="L28" s="34"/>
      <c r="M28" s="34"/>
      <c r="N28" s="34"/>
      <c r="O28" s="34"/>
      <c r="P28" s="34"/>
      <c r="Q28" s="34"/>
      <c r="R28" s="34"/>
      <c r="S28" s="34"/>
      <c r="T28" s="35"/>
      <c r="U28" s="34"/>
      <c r="V28" s="34"/>
      <c r="W28" s="34"/>
      <c r="X28" s="34"/>
      <c r="Y28" s="34"/>
      <c r="Z28" s="34"/>
      <c r="AA28" s="34"/>
      <c r="AB28" s="34"/>
      <c r="AC28" s="34"/>
    </row>
    <row r="29" spans="1:29" ht="14.5" x14ac:dyDescent="0.35">
      <c r="C29" t="s">
        <v>35</v>
      </c>
      <c r="D29" s="2" t="s">
        <v>21</v>
      </c>
      <c r="G29" s="34"/>
      <c r="H29" s="34"/>
      <c r="I29" s="34"/>
      <c r="J29" s="26">
        <f t="shared" si="1"/>
        <v>0</v>
      </c>
      <c r="K29" s="35"/>
      <c r="L29" s="34"/>
      <c r="M29" s="34"/>
      <c r="N29" s="34"/>
      <c r="O29" s="34"/>
      <c r="P29" s="34"/>
      <c r="Q29" s="34"/>
      <c r="R29" s="34"/>
      <c r="S29" s="34"/>
      <c r="T29" s="35"/>
      <c r="U29" s="34"/>
      <c r="V29" s="34"/>
      <c r="W29" s="34"/>
      <c r="X29" s="34"/>
      <c r="Y29" s="34"/>
      <c r="Z29" s="34"/>
      <c r="AA29" s="34"/>
      <c r="AB29" s="34"/>
      <c r="AC29" s="34"/>
    </row>
    <row r="30" spans="1:29" ht="14.5" x14ac:dyDescent="0.35">
      <c r="A30" s="12" t="s">
        <v>80</v>
      </c>
      <c r="B30" s="2" t="s">
        <v>70</v>
      </c>
      <c r="E30" s="6" t="s">
        <v>29</v>
      </c>
      <c r="F30" s="7" t="s">
        <v>30</v>
      </c>
      <c r="G30" s="36"/>
      <c r="H30" s="36"/>
      <c r="I30" s="36"/>
      <c r="J30" s="34"/>
      <c r="K30" s="35"/>
      <c r="L30" s="36"/>
      <c r="M30" s="36"/>
      <c r="N30" s="36"/>
      <c r="O30" s="36"/>
      <c r="P30" s="36"/>
      <c r="Q30" s="36"/>
      <c r="R30" s="34"/>
      <c r="S30" s="34"/>
      <c r="T30" s="35"/>
      <c r="U30" s="36"/>
      <c r="V30" s="36"/>
      <c r="W30" s="36"/>
      <c r="X30" s="36"/>
      <c r="Y30" s="36"/>
      <c r="Z30" s="36"/>
      <c r="AA30" s="36"/>
      <c r="AB30" s="34"/>
      <c r="AC30" s="34"/>
    </row>
    <row r="31" spans="1:29" ht="14.5" x14ac:dyDescent="0.35">
      <c r="C31" t="s">
        <v>22</v>
      </c>
      <c r="D31" s="2" t="s">
        <v>2</v>
      </c>
      <c r="G31" s="34"/>
      <c r="H31" s="34"/>
      <c r="I31" s="34"/>
      <c r="J31" s="26"/>
      <c r="K31" s="35"/>
      <c r="L31" s="34"/>
      <c r="M31" s="34"/>
      <c r="N31" s="34"/>
      <c r="O31" s="34"/>
      <c r="P31" s="34"/>
      <c r="Q31" s="34"/>
      <c r="R31" s="34"/>
      <c r="S31" s="34"/>
      <c r="T31" s="35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14.5" x14ac:dyDescent="0.35">
      <c r="C32" t="s">
        <v>23</v>
      </c>
      <c r="D32" s="2" t="s">
        <v>8</v>
      </c>
      <c r="G32" s="34"/>
      <c r="H32" s="34"/>
      <c r="I32" s="34"/>
      <c r="J32" s="26"/>
      <c r="K32" s="35"/>
      <c r="L32" s="34"/>
      <c r="M32" s="34"/>
      <c r="N32" s="34"/>
      <c r="O32" s="34"/>
      <c r="P32" s="34"/>
      <c r="Q32" s="34"/>
      <c r="R32" s="34"/>
      <c r="S32" s="34"/>
      <c r="T32" s="35"/>
      <c r="U32" s="34"/>
      <c r="V32" s="34"/>
      <c r="W32" s="34"/>
      <c r="X32" s="34"/>
      <c r="Y32" s="34"/>
      <c r="Z32" s="34"/>
      <c r="AA32" s="34"/>
      <c r="AB32" s="34"/>
      <c r="AC32" s="34"/>
    </row>
    <row r="33" spans="1:29" ht="14.5" x14ac:dyDescent="0.35">
      <c r="C33" t="s">
        <v>24</v>
      </c>
      <c r="D33" s="2" t="s">
        <v>3</v>
      </c>
      <c r="G33" s="34"/>
      <c r="H33" s="34"/>
      <c r="I33" s="34"/>
      <c r="J33" s="26"/>
      <c r="K33" s="35"/>
      <c r="L33" s="34"/>
      <c r="M33" s="34"/>
      <c r="N33" s="34"/>
      <c r="O33" s="34"/>
      <c r="P33" s="34"/>
      <c r="Q33" s="34"/>
      <c r="R33" s="34"/>
      <c r="S33" s="34"/>
      <c r="T33" s="35"/>
      <c r="U33" s="34"/>
      <c r="V33" s="34"/>
      <c r="W33" s="34"/>
      <c r="X33" s="34"/>
      <c r="Y33" s="34"/>
      <c r="Z33" s="34"/>
      <c r="AA33" s="34"/>
      <c r="AB33" s="34"/>
      <c r="AC33" s="34"/>
    </row>
    <row r="34" spans="1:29" ht="14.5" x14ac:dyDescent="0.35">
      <c r="C34" t="s">
        <v>25</v>
      </c>
      <c r="D34" s="2" t="s">
        <v>7</v>
      </c>
      <c r="G34" s="34"/>
      <c r="H34" s="34"/>
      <c r="I34" s="34"/>
      <c r="J34" s="26"/>
      <c r="K34" s="35"/>
      <c r="L34" s="34"/>
      <c r="M34" s="34"/>
      <c r="N34" s="34"/>
      <c r="O34" s="34"/>
      <c r="P34" s="34"/>
      <c r="Q34" s="34"/>
      <c r="R34" s="34"/>
      <c r="S34" s="34"/>
      <c r="T34" s="35"/>
      <c r="U34" s="34"/>
      <c r="V34" s="34"/>
      <c r="W34" s="34"/>
      <c r="X34" s="34"/>
      <c r="Y34" s="34"/>
      <c r="Z34" s="34"/>
      <c r="AA34" s="34"/>
      <c r="AB34" s="34"/>
      <c r="AC34" s="34"/>
    </row>
    <row r="35" spans="1:29" ht="14.5" x14ac:dyDescent="0.35">
      <c r="C35" t="s">
        <v>26</v>
      </c>
      <c r="D35" s="2" t="s">
        <v>4</v>
      </c>
      <c r="G35" s="34"/>
      <c r="H35" s="34"/>
      <c r="I35" s="34"/>
      <c r="J35" s="26"/>
      <c r="K35" s="35"/>
      <c r="L35" s="34"/>
      <c r="M35" s="34"/>
      <c r="N35" s="34"/>
      <c r="O35" s="34"/>
      <c r="P35" s="34"/>
      <c r="Q35" s="34"/>
      <c r="R35" s="34"/>
      <c r="S35" s="34"/>
      <c r="T35" s="35"/>
      <c r="U35" s="34"/>
      <c r="V35" s="34"/>
      <c r="W35" s="34"/>
      <c r="X35" s="34"/>
      <c r="Y35" s="34"/>
      <c r="Z35" s="34"/>
      <c r="AA35" s="34"/>
      <c r="AB35" s="34"/>
      <c r="AC35" s="34"/>
    </row>
    <row r="36" spans="1:29" ht="14.5" x14ac:dyDescent="0.35">
      <c r="C36" t="s">
        <v>33</v>
      </c>
      <c r="D36" s="2" t="s">
        <v>5</v>
      </c>
      <c r="G36" s="34"/>
      <c r="H36" s="34"/>
      <c r="I36" s="34"/>
      <c r="J36" s="26"/>
      <c r="K36" s="35"/>
      <c r="L36" s="34"/>
      <c r="M36" s="34"/>
      <c r="N36" s="34"/>
      <c r="O36" s="34"/>
      <c r="P36" s="34"/>
      <c r="Q36" s="34"/>
      <c r="R36" s="34"/>
      <c r="S36" s="34"/>
      <c r="T36" s="35"/>
      <c r="U36" s="34"/>
      <c r="V36" s="34"/>
      <c r="W36" s="34"/>
      <c r="X36" s="34"/>
      <c r="Y36" s="34"/>
      <c r="Z36" s="34"/>
      <c r="AA36" s="34"/>
      <c r="AB36" s="34"/>
      <c r="AC36" s="34"/>
    </row>
    <row r="37" spans="1:29" ht="14.5" x14ac:dyDescent="0.35">
      <c r="C37" t="s">
        <v>34</v>
      </c>
      <c r="D37" s="2" t="s">
        <v>6</v>
      </c>
      <c r="G37" s="34"/>
      <c r="H37" s="34"/>
      <c r="I37" s="34"/>
      <c r="J37" s="26"/>
      <c r="K37" s="35"/>
      <c r="L37" s="34"/>
      <c r="M37" s="34"/>
      <c r="N37" s="34"/>
      <c r="O37" s="34"/>
      <c r="P37" s="34"/>
      <c r="Q37" s="34"/>
      <c r="R37" s="34"/>
      <c r="S37" s="34"/>
      <c r="T37" s="35"/>
      <c r="U37" s="34"/>
      <c r="V37" s="34"/>
      <c r="W37" s="34"/>
      <c r="X37" s="34"/>
      <c r="Y37" s="34"/>
      <c r="Z37" s="34"/>
      <c r="AA37" s="34"/>
      <c r="AB37" s="34"/>
      <c r="AC37" s="34"/>
    </row>
    <row r="38" spans="1:29" ht="14.5" x14ac:dyDescent="0.35">
      <c r="C38" t="s">
        <v>35</v>
      </c>
      <c r="D38" s="2" t="s">
        <v>21</v>
      </c>
      <c r="G38" s="34"/>
      <c r="H38" s="34"/>
      <c r="I38" s="34"/>
      <c r="J38" s="26"/>
      <c r="K38" s="35"/>
      <c r="L38" s="34"/>
      <c r="M38" s="34"/>
      <c r="N38" s="34"/>
      <c r="O38" s="34"/>
      <c r="P38" s="34"/>
      <c r="Q38" s="34"/>
      <c r="R38" s="34"/>
      <c r="S38" s="34"/>
      <c r="T38" s="35"/>
      <c r="U38" s="34"/>
      <c r="V38" s="34"/>
      <c r="W38" s="34"/>
      <c r="X38" s="34"/>
      <c r="Y38" s="34"/>
      <c r="Z38" s="34"/>
      <c r="AA38" s="34"/>
      <c r="AB38" s="34"/>
      <c r="AC38" s="34"/>
    </row>
    <row r="39" spans="1:29" ht="14.5" x14ac:dyDescent="0.3">
      <c r="B39" s="2" t="s">
        <v>71</v>
      </c>
      <c r="E39" s="6" t="s">
        <v>27</v>
      </c>
      <c r="F39" s="7" t="s">
        <v>28</v>
      </c>
      <c r="G39" s="36" t="s">
        <v>103</v>
      </c>
      <c r="H39" s="36" t="s">
        <v>103</v>
      </c>
      <c r="I39" s="36" t="s">
        <v>103</v>
      </c>
      <c r="J39" s="34">
        <v>3</v>
      </c>
      <c r="K39" s="35"/>
      <c r="L39" s="36"/>
      <c r="M39" s="36"/>
      <c r="N39" s="36"/>
      <c r="O39" s="36"/>
      <c r="P39" s="36"/>
      <c r="Q39" s="36"/>
      <c r="R39" s="34"/>
      <c r="S39" s="34"/>
      <c r="T39" s="35"/>
      <c r="U39" s="36"/>
      <c r="V39" s="36"/>
      <c r="W39" s="36"/>
      <c r="X39" s="36"/>
      <c r="Y39" s="36"/>
      <c r="Z39" s="36"/>
      <c r="AA39" s="36"/>
      <c r="AB39" s="34"/>
      <c r="AC39" s="34"/>
    </row>
    <row r="40" spans="1:29" ht="14.5" x14ac:dyDescent="0.35">
      <c r="C40" s="14" t="s">
        <v>22</v>
      </c>
      <c r="D40" s="3" t="s">
        <v>49</v>
      </c>
      <c r="G40" s="34" t="s">
        <v>22</v>
      </c>
      <c r="H40" s="34"/>
      <c r="I40" s="34"/>
      <c r="J40" s="38">
        <f>COUNTIF(G40:I40,C40)/$J$39</f>
        <v>0.33333333333333331</v>
      </c>
      <c r="K40" s="35"/>
      <c r="L40" s="34"/>
      <c r="M40" s="34"/>
      <c r="N40" s="34"/>
      <c r="O40" s="34"/>
      <c r="P40" s="34"/>
      <c r="Q40" s="34"/>
      <c r="R40" s="34"/>
      <c r="S40" s="34"/>
      <c r="T40" s="35"/>
      <c r="U40" s="34"/>
      <c r="V40" s="34"/>
      <c r="W40" s="34"/>
      <c r="X40" s="34"/>
      <c r="Y40" s="34"/>
      <c r="Z40" s="34"/>
      <c r="AA40" s="34"/>
      <c r="AB40" s="34"/>
      <c r="AC40" s="34"/>
    </row>
    <row r="41" spans="1:29" ht="14.5" x14ac:dyDescent="0.35">
      <c r="C41" s="3" t="s">
        <v>23</v>
      </c>
      <c r="D41" s="3" t="s">
        <v>50</v>
      </c>
      <c r="G41" s="34"/>
      <c r="H41" s="34" t="s">
        <v>23</v>
      </c>
      <c r="I41" s="34"/>
      <c r="J41" s="38">
        <f t="shared" ref="J41:J43" si="2">COUNTIF(G41:I41,C41)/$J$39</f>
        <v>0.33333333333333331</v>
      </c>
      <c r="K41" s="35"/>
      <c r="L41" s="34"/>
      <c r="M41" s="34"/>
      <c r="N41" s="34"/>
      <c r="O41" s="34"/>
      <c r="P41" s="34"/>
      <c r="Q41" s="34"/>
      <c r="R41" s="34"/>
      <c r="S41" s="34"/>
      <c r="T41" s="35"/>
      <c r="U41" s="34"/>
      <c r="V41" s="34"/>
      <c r="W41" s="34"/>
      <c r="X41" s="34"/>
      <c r="Y41" s="34"/>
      <c r="Z41" s="34"/>
      <c r="AA41" s="34"/>
      <c r="AB41" s="34"/>
      <c r="AC41" s="34"/>
    </row>
    <row r="42" spans="1:29" ht="14.5" x14ac:dyDescent="0.35">
      <c r="C42" s="3" t="s">
        <v>24</v>
      </c>
      <c r="D42" s="3" t="s">
        <v>19</v>
      </c>
      <c r="G42" s="34"/>
      <c r="H42" s="34"/>
      <c r="I42" s="34" t="s">
        <v>24</v>
      </c>
      <c r="J42" s="38">
        <f t="shared" si="2"/>
        <v>0.33333333333333331</v>
      </c>
      <c r="K42" s="35"/>
      <c r="L42" s="34"/>
      <c r="M42" s="34"/>
      <c r="N42" s="34"/>
      <c r="O42" s="34"/>
      <c r="P42" s="34"/>
      <c r="Q42" s="34"/>
      <c r="R42" s="34"/>
      <c r="S42" s="34"/>
      <c r="T42" s="35"/>
      <c r="U42" s="34"/>
      <c r="V42" s="34"/>
      <c r="W42" s="34"/>
      <c r="X42" s="34"/>
      <c r="Y42" s="34"/>
      <c r="Z42" s="34"/>
      <c r="AA42" s="34"/>
      <c r="AB42" s="34"/>
      <c r="AC42" s="34"/>
    </row>
    <row r="43" spans="1:29" ht="14.5" x14ac:dyDescent="0.35">
      <c r="C43" s="3" t="s">
        <v>25</v>
      </c>
      <c r="D43" s="3" t="s">
        <v>1</v>
      </c>
      <c r="G43" s="34"/>
      <c r="H43" s="34"/>
      <c r="I43" s="34"/>
      <c r="J43" s="38">
        <f t="shared" si="2"/>
        <v>0</v>
      </c>
      <c r="K43" s="35"/>
      <c r="L43" s="34"/>
      <c r="M43" s="34"/>
      <c r="N43" s="34"/>
      <c r="O43" s="34"/>
      <c r="P43" s="34"/>
      <c r="Q43" s="34"/>
      <c r="R43" s="34"/>
      <c r="S43" s="34"/>
      <c r="T43" s="35"/>
      <c r="U43" s="34"/>
      <c r="V43" s="34"/>
      <c r="W43" s="34"/>
      <c r="X43" s="34"/>
      <c r="Y43" s="34"/>
      <c r="Z43" s="34"/>
      <c r="AA43" s="34"/>
      <c r="AB43" s="34"/>
      <c r="AC43" s="34"/>
    </row>
    <row r="44" spans="1:29" ht="14.5" x14ac:dyDescent="0.35">
      <c r="A44" s="9" t="s">
        <v>81</v>
      </c>
      <c r="B44" s="2" t="s">
        <v>85</v>
      </c>
      <c r="E44" s="6" t="s">
        <v>27</v>
      </c>
      <c r="F44" s="7" t="s">
        <v>28</v>
      </c>
      <c r="G44" s="36"/>
      <c r="H44" s="36"/>
      <c r="I44" s="36"/>
      <c r="J44" s="34">
        <v>1</v>
      </c>
      <c r="K44" s="35"/>
      <c r="L44" s="36"/>
      <c r="M44" s="36"/>
      <c r="N44" s="36"/>
      <c r="O44" s="36"/>
      <c r="P44" s="36"/>
      <c r="Q44" s="36"/>
      <c r="R44" s="34"/>
      <c r="S44" s="34"/>
      <c r="T44" s="35"/>
      <c r="U44" s="36"/>
      <c r="V44" s="36"/>
      <c r="W44" s="36"/>
      <c r="X44" s="36"/>
      <c r="Y44" s="36"/>
      <c r="Z44" s="36"/>
      <c r="AA44" s="36"/>
      <c r="AB44" s="34"/>
      <c r="AC44" s="34"/>
    </row>
    <row r="45" spans="1:29" ht="14.5" x14ac:dyDescent="0.35">
      <c r="C45" t="s">
        <v>22</v>
      </c>
      <c r="D45" t="s">
        <v>36</v>
      </c>
      <c r="G45" s="34" t="s">
        <v>22</v>
      </c>
      <c r="H45" s="34"/>
      <c r="I45" s="34"/>
      <c r="J45" s="38">
        <f>COUNTIF(G45:I45,C45)/$J$44</f>
        <v>1</v>
      </c>
      <c r="K45" s="35"/>
      <c r="L45" s="34"/>
      <c r="M45" s="34"/>
      <c r="N45" s="34"/>
      <c r="O45" s="34"/>
      <c r="P45" s="34"/>
      <c r="Q45" s="34"/>
      <c r="R45" s="34"/>
      <c r="S45" s="34"/>
      <c r="T45" s="35"/>
      <c r="U45" s="34"/>
      <c r="V45" s="34"/>
      <c r="W45" s="34"/>
      <c r="X45" s="34"/>
      <c r="Y45" s="34"/>
      <c r="Z45" s="34"/>
      <c r="AA45" s="34"/>
      <c r="AB45" s="34"/>
      <c r="AC45" s="34"/>
    </row>
    <row r="46" spans="1:29" ht="14.5" x14ac:dyDescent="0.35">
      <c r="C46" t="s">
        <v>23</v>
      </c>
      <c r="D46" t="s">
        <v>37</v>
      </c>
      <c r="G46" s="34"/>
      <c r="H46" s="34"/>
      <c r="I46" s="34"/>
      <c r="J46" s="38">
        <f t="shared" ref="J46:J47" si="3">COUNTIF(G46:I46,C46)/$J$44</f>
        <v>0</v>
      </c>
      <c r="K46" s="35"/>
      <c r="L46" s="34"/>
      <c r="M46" s="34"/>
      <c r="N46" s="34"/>
      <c r="O46" s="34"/>
      <c r="P46" s="34"/>
      <c r="Q46" s="34"/>
      <c r="R46" s="34"/>
      <c r="S46" s="34"/>
      <c r="T46" s="35"/>
      <c r="U46" s="34"/>
      <c r="V46" s="34"/>
      <c r="W46" s="34"/>
      <c r="X46" s="34"/>
      <c r="Y46" s="34"/>
      <c r="Z46" s="34"/>
      <c r="AA46" s="34"/>
      <c r="AB46" s="34"/>
      <c r="AC46" s="34"/>
    </row>
    <row r="47" spans="1:29" ht="14.5" x14ac:dyDescent="0.35">
      <c r="C47" t="s">
        <v>24</v>
      </c>
      <c r="D47" t="s">
        <v>38</v>
      </c>
      <c r="G47" s="34"/>
      <c r="H47" s="34"/>
      <c r="I47" s="34"/>
      <c r="J47" s="38">
        <f t="shared" si="3"/>
        <v>0</v>
      </c>
      <c r="K47" s="35"/>
      <c r="L47" s="34"/>
      <c r="M47" s="34"/>
      <c r="N47" s="34"/>
      <c r="O47" s="34"/>
      <c r="P47" s="34"/>
      <c r="Q47" s="34"/>
      <c r="R47" s="34"/>
      <c r="S47" s="34"/>
      <c r="T47" s="35"/>
      <c r="U47" s="34"/>
      <c r="V47" s="34"/>
      <c r="W47" s="34"/>
      <c r="X47" s="34"/>
      <c r="Y47" s="34"/>
      <c r="Z47" s="34"/>
      <c r="AA47" s="34"/>
      <c r="AB47" s="34"/>
      <c r="AC47" s="34"/>
    </row>
    <row r="48" spans="1:29" ht="14.5" x14ac:dyDescent="0.35">
      <c r="A48" s="9" t="s">
        <v>81</v>
      </c>
      <c r="B48" s="2" t="s">
        <v>86</v>
      </c>
      <c r="E48" s="6" t="s">
        <v>84</v>
      </c>
      <c r="F48" s="7" t="s">
        <v>30</v>
      </c>
      <c r="G48" s="36"/>
      <c r="H48" s="36"/>
      <c r="I48" s="36"/>
      <c r="J48" s="34"/>
      <c r="K48" s="35"/>
      <c r="L48" s="36"/>
      <c r="M48" s="36"/>
      <c r="N48" s="36"/>
      <c r="O48" s="36"/>
      <c r="P48" s="36"/>
      <c r="Q48" s="36"/>
      <c r="R48" s="34"/>
      <c r="S48" s="34"/>
      <c r="T48" s="35"/>
      <c r="U48" s="36"/>
      <c r="V48" s="36"/>
      <c r="W48" s="36"/>
      <c r="X48" s="36"/>
      <c r="Y48" s="36"/>
      <c r="Z48" s="36"/>
      <c r="AA48" s="36"/>
      <c r="AB48" s="34"/>
      <c r="AC48" s="34"/>
    </row>
    <row r="49" spans="1:29" ht="14.5" x14ac:dyDescent="0.35">
      <c r="B49" s="2"/>
      <c r="C49" t="s">
        <v>22</v>
      </c>
      <c r="D49" s="3" t="s">
        <v>46</v>
      </c>
      <c r="G49" s="37">
        <v>0.3</v>
      </c>
      <c r="H49" s="34"/>
      <c r="I49" s="34"/>
      <c r="J49" s="39">
        <f>AVERAGE(G49:I49)</f>
        <v>0.3</v>
      </c>
      <c r="K49" s="35"/>
      <c r="L49" s="34"/>
      <c r="M49" s="34"/>
      <c r="N49" s="34"/>
      <c r="O49" s="34"/>
      <c r="P49" s="34"/>
      <c r="Q49" s="34"/>
      <c r="R49" s="34"/>
      <c r="S49" s="34"/>
      <c r="T49" s="35"/>
      <c r="U49" s="34"/>
      <c r="V49" s="34"/>
      <c r="W49" s="34"/>
      <c r="X49" s="34"/>
      <c r="Y49" s="34"/>
      <c r="Z49" s="34"/>
      <c r="AA49" s="34"/>
      <c r="AB49" s="34"/>
      <c r="AC49" s="34"/>
    </row>
    <row r="50" spans="1:29" ht="14.5" x14ac:dyDescent="0.35">
      <c r="B50" s="2"/>
      <c r="C50" t="s">
        <v>23</v>
      </c>
      <c r="D50" s="3" t="s">
        <v>47</v>
      </c>
      <c r="G50" s="37">
        <v>0.1</v>
      </c>
      <c r="H50" s="34"/>
      <c r="I50" s="34"/>
      <c r="J50" s="39">
        <f t="shared" ref="J50:J57" si="4">AVERAGE(G50:I50)</f>
        <v>0.1</v>
      </c>
      <c r="K50" s="35"/>
      <c r="L50" s="34"/>
      <c r="M50" s="34"/>
      <c r="N50" s="34"/>
      <c r="O50" s="34"/>
      <c r="P50" s="34"/>
      <c r="Q50" s="34"/>
      <c r="R50" s="34"/>
      <c r="S50" s="34"/>
      <c r="T50" s="35"/>
      <c r="U50" s="34"/>
      <c r="V50" s="34"/>
      <c r="W50" s="34"/>
      <c r="X50" s="34"/>
      <c r="Y50" s="34"/>
      <c r="Z50" s="34"/>
      <c r="AA50" s="34"/>
      <c r="AB50" s="34"/>
      <c r="AC50" s="34"/>
    </row>
    <row r="51" spans="1:29" ht="14.5" x14ac:dyDescent="0.35">
      <c r="C51" t="s">
        <v>24</v>
      </c>
      <c r="D51" s="3" t="s">
        <v>39</v>
      </c>
      <c r="G51" s="37">
        <v>0.1</v>
      </c>
      <c r="H51" s="34"/>
      <c r="I51" s="34"/>
      <c r="J51" s="39">
        <f t="shared" si="4"/>
        <v>0.1</v>
      </c>
      <c r="K51" s="35"/>
      <c r="L51" s="34"/>
      <c r="M51" s="34"/>
      <c r="N51" s="34"/>
      <c r="O51" s="34"/>
      <c r="P51" s="34"/>
      <c r="Q51" s="34"/>
      <c r="R51" s="34"/>
      <c r="S51" s="34"/>
      <c r="T51" s="35"/>
      <c r="U51" s="34"/>
      <c r="V51" s="34"/>
      <c r="W51" s="34"/>
      <c r="X51" s="34"/>
      <c r="Y51" s="34"/>
      <c r="Z51" s="34"/>
      <c r="AA51" s="34"/>
      <c r="AB51" s="34"/>
      <c r="AC51" s="34"/>
    </row>
    <row r="52" spans="1:29" ht="14.5" x14ac:dyDescent="0.35">
      <c r="C52" t="s">
        <v>25</v>
      </c>
      <c r="D52" s="3" t="s">
        <v>40</v>
      </c>
      <c r="G52" s="37">
        <v>0.05</v>
      </c>
      <c r="H52" s="34"/>
      <c r="I52" s="34"/>
      <c r="J52" s="39">
        <f t="shared" si="4"/>
        <v>0.05</v>
      </c>
      <c r="K52" s="35"/>
      <c r="L52" s="34"/>
      <c r="M52" s="34"/>
      <c r="N52" s="34"/>
      <c r="O52" s="34"/>
      <c r="P52" s="34"/>
      <c r="Q52" s="34"/>
      <c r="R52" s="34"/>
      <c r="S52" s="34"/>
      <c r="T52" s="35"/>
      <c r="U52" s="34"/>
      <c r="V52" s="34"/>
      <c r="W52" s="34"/>
      <c r="X52" s="34"/>
      <c r="Y52" s="34"/>
      <c r="Z52" s="34"/>
      <c r="AA52" s="34"/>
      <c r="AB52" s="34"/>
      <c r="AC52" s="34"/>
    </row>
    <row r="53" spans="1:29" ht="14.5" x14ac:dyDescent="0.35">
      <c r="C53" t="s">
        <v>26</v>
      </c>
      <c r="D53" s="3" t="s">
        <v>41</v>
      </c>
      <c r="G53" s="37">
        <v>0.4</v>
      </c>
      <c r="H53" s="34"/>
      <c r="I53" s="34"/>
      <c r="J53" s="39">
        <f t="shared" si="4"/>
        <v>0.4</v>
      </c>
      <c r="K53" s="35"/>
      <c r="L53" s="34"/>
      <c r="M53" s="34"/>
      <c r="N53" s="34"/>
      <c r="O53" s="34"/>
      <c r="P53" s="34"/>
      <c r="Q53" s="34"/>
      <c r="R53" s="34"/>
      <c r="S53" s="34"/>
      <c r="T53" s="35"/>
      <c r="U53" s="34"/>
      <c r="V53" s="34"/>
      <c r="W53" s="34"/>
      <c r="X53" s="34"/>
      <c r="Y53" s="34"/>
      <c r="Z53" s="34"/>
      <c r="AA53" s="34"/>
      <c r="AB53" s="34"/>
      <c r="AC53" s="34"/>
    </row>
    <row r="54" spans="1:29" ht="14.5" x14ac:dyDescent="0.35">
      <c r="C54" t="s">
        <v>33</v>
      </c>
      <c r="D54" s="3" t="s">
        <v>42</v>
      </c>
      <c r="G54" s="37">
        <v>0.05</v>
      </c>
      <c r="H54" s="34"/>
      <c r="I54" s="34"/>
      <c r="J54" s="39">
        <f t="shared" si="4"/>
        <v>0.05</v>
      </c>
      <c r="K54" s="35"/>
      <c r="L54" s="34"/>
      <c r="M54" s="34"/>
      <c r="N54" s="34"/>
      <c r="O54" s="34"/>
      <c r="P54" s="34"/>
      <c r="Q54" s="34"/>
      <c r="R54" s="34"/>
      <c r="S54" s="34"/>
      <c r="T54" s="35"/>
      <c r="U54" s="34"/>
      <c r="V54" s="34"/>
      <c r="W54" s="34"/>
      <c r="X54" s="34"/>
      <c r="Y54" s="34"/>
      <c r="Z54" s="34"/>
      <c r="AA54" s="34"/>
      <c r="AB54" s="34"/>
      <c r="AC54" s="34"/>
    </row>
    <row r="55" spans="1:29" ht="14.5" x14ac:dyDescent="0.35">
      <c r="C55" t="s">
        <v>34</v>
      </c>
      <c r="D55" s="3" t="s">
        <v>43</v>
      </c>
      <c r="G55" s="34"/>
      <c r="H55" s="34"/>
      <c r="I55" s="34"/>
      <c r="J55" s="39" t="e">
        <f t="shared" si="4"/>
        <v>#DIV/0!</v>
      </c>
      <c r="K55" s="35"/>
      <c r="L55" s="34"/>
      <c r="M55" s="34"/>
      <c r="N55" s="34"/>
      <c r="O55" s="34"/>
      <c r="P55" s="34"/>
      <c r="Q55" s="34"/>
      <c r="R55" s="34"/>
      <c r="S55" s="34"/>
      <c r="T55" s="35"/>
      <c r="U55" s="34"/>
      <c r="V55" s="34"/>
      <c r="W55" s="34"/>
      <c r="X55" s="34"/>
      <c r="Y55" s="34"/>
      <c r="Z55" s="34"/>
      <c r="AA55" s="34"/>
      <c r="AB55" s="34"/>
      <c r="AC55" s="34"/>
    </row>
    <row r="56" spans="1:29" ht="14.5" x14ac:dyDescent="0.35">
      <c r="C56" t="s">
        <v>35</v>
      </c>
      <c r="D56" s="3" t="s">
        <v>44</v>
      </c>
      <c r="G56" s="34"/>
      <c r="H56" s="34"/>
      <c r="I56" s="34"/>
      <c r="J56" s="39" t="e">
        <f t="shared" si="4"/>
        <v>#DIV/0!</v>
      </c>
      <c r="K56" s="35"/>
      <c r="L56" s="34"/>
      <c r="M56" s="34"/>
      <c r="N56" s="34"/>
      <c r="O56" s="34"/>
      <c r="P56" s="34"/>
      <c r="Q56" s="34"/>
      <c r="R56" s="34"/>
      <c r="S56" s="34"/>
      <c r="T56" s="35"/>
      <c r="U56" s="34"/>
      <c r="V56" s="34"/>
      <c r="W56" s="34"/>
      <c r="X56" s="34"/>
      <c r="Y56" s="34"/>
      <c r="Z56" s="34"/>
      <c r="AA56" s="34"/>
      <c r="AB56" s="34"/>
      <c r="AC56" s="34"/>
    </row>
    <row r="57" spans="1:29" ht="14.5" x14ac:dyDescent="0.35">
      <c r="C57" t="s">
        <v>48</v>
      </c>
      <c r="D57" s="3" t="s">
        <v>45</v>
      </c>
      <c r="G57" s="34"/>
      <c r="H57" s="34"/>
      <c r="I57" s="34"/>
      <c r="J57" s="39" t="e">
        <f t="shared" si="4"/>
        <v>#DIV/0!</v>
      </c>
      <c r="K57" s="35"/>
      <c r="L57" s="34"/>
      <c r="M57" s="34"/>
      <c r="N57" s="34"/>
      <c r="O57" s="34"/>
      <c r="P57" s="34"/>
      <c r="Q57" s="34"/>
      <c r="R57" s="34"/>
      <c r="S57" s="34"/>
      <c r="T57" s="35"/>
      <c r="U57" s="34"/>
      <c r="V57" s="34"/>
      <c r="W57" s="34"/>
      <c r="X57" s="34"/>
      <c r="Y57" s="34"/>
      <c r="Z57" s="34"/>
      <c r="AA57" s="34"/>
      <c r="AB57" s="34"/>
      <c r="AC57" s="34"/>
    </row>
    <row r="58" spans="1:29" ht="14.5" x14ac:dyDescent="0.35">
      <c r="A58" s="9" t="s">
        <v>81</v>
      </c>
      <c r="B58" s="2" t="s">
        <v>72</v>
      </c>
      <c r="E58" s="6" t="s">
        <v>29</v>
      </c>
      <c r="F58" s="7" t="s">
        <v>28</v>
      </c>
      <c r="G58" s="36"/>
      <c r="H58" s="36"/>
      <c r="I58" s="36"/>
      <c r="J58" s="34">
        <v>3</v>
      </c>
      <c r="K58" s="35"/>
      <c r="L58" s="36"/>
      <c r="M58" s="36"/>
      <c r="N58" s="36"/>
      <c r="O58" s="36"/>
      <c r="P58" s="36"/>
      <c r="Q58" s="36"/>
      <c r="R58" s="34"/>
      <c r="S58" s="34"/>
      <c r="T58" s="35"/>
      <c r="U58" s="36"/>
      <c r="V58" s="36"/>
      <c r="W58" s="36"/>
      <c r="X58" s="36"/>
      <c r="Y58" s="36"/>
      <c r="Z58" s="36"/>
      <c r="AA58" s="36"/>
      <c r="AB58" s="34"/>
      <c r="AC58" s="34"/>
    </row>
    <row r="59" spans="1:29" ht="14.5" x14ac:dyDescent="0.35">
      <c r="C59" s="13" t="s">
        <v>22</v>
      </c>
      <c r="D59" s="3" t="s">
        <v>15</v>
      </c>
      <c r="G59" s="34" t="s">
        <v>22</v>
      </c>
      <c r="H59" s="34"/>
      <c r="I59" s="34"/>
      <c r="J59" s="38">
        <f>COUNTIF(G59:I59,C59)/$J$58</f>
        <v>0.33333333333333331</v>
      </c>
      <c r="K59" s="35"/>
      <c r="L59" s="34"/>
      <c r="M59" s="34"/>
      <c r="N59" s="34"/>
      <c r="O59" s="34"/>
      <c r="P59" s="34"/>
      <c r="Q59" s="34"/>
      <c r="R59" s="34"/>
      <c r="S59" s="34"/>
      <c r="T59" s="35"/>
      <c r="U59" s="34"/>
      <c r="V59" s="34"/>
      <c r="W59" s="34"/>
      <c r="X59" s="34"/>
      <c r="Y59" s="34"/>
      <c r="Z59" s="34"/>
      <c r="AA59" s="34"/>
      <c r="AB59" s="34"/>
      <c r="AC59" s="34"/>
    </row>
    <row r="60" spans="1:29" ht="14.5" x14ac:dyDescent="0.35">
      <c r="C60" s="8" t="s">
        <v>23</v>
      </c>
      <c r="D60" s="3" t="s">
        <v>16</v>
      </c>
      <c r="G60" s="34"/>
      <c r="H60" s="34" t="s">
        <v>23</v>
      </c>
      <c r="I60" s="34"/>
      <c r="J60" s="38">
        <f t="shared" ref="J60:J63" si="5">COUNTIF(G60:I60,C60)/$J$58</f>
        <v>0.33333333333333331</v>
      </c>
      <c r="K60" s="35"/>
      <c r="L60" s="34"/>
      <c r="M60" s="34"/>
      <c r="N60" s="34"/>
      <c r="O60" s="34"/>
      <c r="P60" s="34"/>
      <c r="Q60" s="34"/>
      <c r="R60" s="34"/>
      <c r="S60" s="34"/>
      <c r="T60" s="35"/>
      <c r="U60" s="34"/>
      <c r="V60" s="34"/>
      <c r="W60" s="34"/>
      <c r="X60" s="34"/>
      <c r="Y60" s="34"/>
      <c r="Z60" s="34"/>
      <c r="AA60" s="34"/>
      <c r="AB60" s="34"/>
      <c r="AC60" s="34"/>
    </row>
    <row r="61" spans="1:29" ht="14.5" x14ac:dyDescent="0.35">
      <c r="C61" s="11" t="s">
        <v>24</v>
      </c>
      <c r="D61" s="3" t="s">
        <v>17</v>
      </c>
      <c r="G61" s="34"/>
      <c r="H61" s="34"/>
      <c r="I61" s="34" t="s">
        <v>24</v>
      </c>
      <c r="J61" s="38">
        <f t="shared" si="5"/>
        <v>0.33333333333333331</v>
      </c>
      <c r="K61" s="35"/>
      <c r="L61" s="34"/>
      <c r="M61" s="34"/>
      <c r="N61" s="34"/>
      <c r="O61" s="34"/>
      <c r="P61" s="34"/>
      <c r="Q61" s="34"/>
      <c r="R61" s="34"/>
      <c r="S61" s="34"/>
      <c r="T61" s="35"/>
      <c r="U61" s="34"/>
      <c r="V61" s="34"/>
      <c r="W61" s="34"/>
      <c r="X61" s="34"/>
      <c r="Y61" s="34"/>
      <c r="Z61" s="34"/>
      <c r="AA61" s="34"/>
      <c r="AB61" s="34"/>
      <c r="AC61" s="34"/>
    </row>
    <row r="62" spans="1:29" ht="14.5" x14ac:dyDescent="0.35">
      <c r="C62" t="s">
        <v>25</v>
      </c>
      <c r="D62" s="3" t="s">
        <v>18</v>
      </c>
      <c r="G62" s="34"/>
      <c r="H62" s="34"/>
      <c r="I62" s="34"/>
      <c r="J62" s="38">
        <f t="shared" si="5"/>
        <v>0</v>
      </c>
      <c r="K62" s="35"/>
      <c r="L62" s="34"/>
      <c r="M62" s="34"/>
      <c r="N62" s="34"/>
      <c r="O62" s="34"/>
      <c r="P62" s="34"/>
      <c r="Q62" s="34"/>
      <c r="R62" s="34"/>
      <c r="S62" s="34"/>
      <c r="T62" s="35"/>
      <c r="U62" s="34"/>
      <c r="V62" s="34"/>
      <c r="W62" s="34"/>
      <c r="X62" s="34"/>
      <c r="Y62" s="34"/>
      <c r="Z62" s="34"/>
      <c r="AA62" s="34"/>
      <c r="AB62" s="34"/>
      <c r="AC62" s="34"/>
    </row>
    <row r="63" spans="1:29" ht="14.5" x14ac:dyDescent="0.35">
      <c r="C63" t="s">
        <v>26</v>
      </c>
      <c r="D63" s="3" t="s">
        <v>9</v>
      </c>
      <c r="G63" s="34"/>
      <c r="H63" s="34"/>
      <c r="I63" s="34"/>
      <c r="J63" s="38">
        <f t="shared" si="5"/>
        <v>0</v>
      </c>
      <c r="K63" s="35"/>
      <c r="L63" s="34"/>
      <c r="M63" s="34"/>
      <c r="N63" s="34"/>
      <c r="O63" s="34"/>
      <c r="P63" s="34"/>
      <c r="Q63" s="34"/>
      <c r="R63" s="34"/>
      <c r="S63" s="34"/>
      <c r="T63" s="35"/>
      <c r="U63" s="34"/>
      <c r="V63" s="34"/>
      <c r="W63" s="34"/>
      <c r="X63" s="34"/>
      <c r="Y63" s="34"/>
      <c r="Z63" s="34"/>
      <c r="AA63" s="34"/>
      <c r="AB63" s="34"/>
      <c r="AC63" s="34"/>
    </row>
    <row r="64" spans="1:29" ht="14.5" x14ac:dyDescent="0.35">
      <c r="A64" s="9" t="s">
        <v>82</v>
      </c>
      <c r="B64" s="2" t="s">
        <v>73</v>
      </c>
      <c r="E64" s="6" t="s">
        <v>27</v>
      </c>
      <c r="F64" s="7" t="s">
        <v>28</v>
      </c>
      <c r="G64" s="36"/>
      <c r="H64" s="36"/>
      <c r="I64" s="36"/>
      <c r="J64" s="34">
        <v>1</v>
      </c>
      <c r="K64" s="35"/>
      <c r="L64" s="36"/>
      <c r="M64" s="36"/>
      <c r="N64" s="36"/>
      <c r="O64" s="36"/>
      <c r="P64" s="36"/>
      <c r="Q64" s="36"/>
      <c r="R64" s="34"/>
      <c r="S64" s="34"/>
      <c r="T64" s="35"/>
      <c r="U64" s="36"/>
      <c r="V64" s="36"/>
      <c r="W64" s="36"/>
      <c r="X64" s="36"/>
      <c r="Y64" s="36"/>
      <c r="Z64" s="36"/>
      <c r="AA64" s="36"/>
      <c r="AB64" s="34"/>
      <c r="AC64" s="34"/>
    </row>
    <row r="65" spans="1:29" ht="14.5" x14ac:dyDescent="0.35">
      <c r="C65" t="s">
        <v>22</v>
      </c>
      <c r="D65" s="3" t="s">
        <v>51</v>
      </c>
      <c r="G65" s="34"/>
      <c r="H65" s="34" t="s">
        <v>22</v>
      </c>
      <c r="I65" s="34"/>
      <c r="J65" s="38">
        <f>COUNTIF(G65:I65,C65)/$J$64</f>
        <v>1</v>
      </c>
      <c r="K65" s="35"/>
      <c r="L65" s="34"/>
      <c r="M65" s="34"/>
      <c r="N65" s="34"/>
      <c r="O65" s="34"/>
      <c r="P65" s="34"/>
      <c r="Q65" s="34"/>
      <c r="R65" s="34"/>
      <c r="S65" s="34"/>
      <c r="T65" s="35"/>
      <c r="U65" s="34"/>
      <c r="V65" s="34"/>
      <c r="W65" s="34"/>
      <c r="X65" s="34"/>
      <c r="Y65" s="34"/>
      <c r="Z65" s="34"/>
      <c r="AA65" s="34"/>
      <c r="AB65" s="34"/>
      <c r="AC65" s="34"/>
    </row>
    <row r="66" spans="1:29" ht="14.5" x14ac:dyDescent="0.35">
      <c r="C66" t="s">
        <v>23</v>
      </c>
      <c r="D66" s="3" t="s">
        <v>52</v>
      </c>
      <c r="G66" s="34"/>
      <c r="H66" s="34"/>
      <c r="I66" s="34"/>
      <c r="J66" s="38">
        <f>COUNTIF(G66:I66,C66)/$J$64</f>
        <v>0</v>
      </c>
      <c r="K66" s="35"/>
      <c r="L66" s="34"/>
      <c r="M66" s="34"/>
      <c r="N66" s="34"/>
      <c r="O66" s="34"/>
      <c r="P66" s="34"/>
      <c r="Q66" s="34"/>
      <c r="R66" s="34"/>
      <c r="S66" s="34"/>
      <c r="T66" s="35"/>
      <c r="U66" s="34"/>
      <c r="V66" s="34"/>
      <c r="W66" s="34"/>
      <c r="X66" s="34"/>
      <c r="Y66" s="34"/>
      <c r="Z66" s="34"/>
      <c r="AA66" s="34"/>
      <c r="AB66" s="34"/>
      <c r="AC66" s="34"/>
    </row>
    <row r="67" spans="1:29" ht="14.5" x14ac:dyDescent="0.35">
      <c r="A67" s="10" t="s">
        <v>83</v>
      </c>
      <c r="B67" s="2" t="s">
        <v>74</v>
      </c>
      <c r="E67" s="6" t="s">
        <v>27</v>
      </c>
      <c r="F67" s="7" t="s">
        <v>28</v>
      </c>
      <c r="G67" s="36"/>
      <c r="H67" s="36"/>
      <c r="I67" s="36"/>
      <c r="J67" s="34">
        <v>1</v>
      </c>
      <c r="K67" s="35"/>
      <c r="L67" s="36"/>
      <c r="M67" s="36"/>
      <c r="N67" s="36"/>
      <c r="O67" s="36"/>
      <c r="P67" s="36"/>
      <c r="Q67" s="36"/>
      <c r="R67" s="34"/>
      <c r="S67" s="34"/>
      <c r="T67" s="35"/>
      <c r="U67" s="36"/>
      <c r="V67" s="36"/>
      <c r="W67" s="36"/>
      <c r="X67" s="36"/>
      <c r="Y67" s="36"/>
      <c r="Z67" s="36"/>
      <c r="AA67" s="36"/>
      <c r="AB67" s="34"/>
      <c r="AC67" s="34"/>
    </row>
    <row r="68" spans="1:29" ht="14.5" x14ac:dyDescent="0.35">
      <c r="C68" t="s">
        <v>22</v>
      </c>
      <c r="D68" s="3" t="s">
        <v>51</v>
      </c>
      <c r="G68" s="34"/>
      <c r="H68" s="34"/>
      <c r="I68" s="34" t="s">
        <v>22</v>
      </c>
      <c r="J68" s="38">
        <f>COUNTIF(G68:I68,C68)/$J$67</f>
        <v>1</v>
      </c>
      <c r="K68" s="35"/>
      <c r="L68" s="34"/>
      <c r="M68" s="34"/>
      <c r="N68" s="34"/>
      <c r="O68" s="34"/>
      <c r="P68" s="34"/>
      <c r="Q68" s="34"/>
      <c r="R68" s="34"/>
      <c r="S68" s="34"/>
      <c r="T68" s="35"/>
      <c r="U68" s="34"/>
      <c r="V68" s="34"/>
      <c r="W68" s="34"/>
      <c r="X68" s="34"/>
      <c r="Y68" s="34"/>
      <c r="Z68" s="34"/>
      <c r="AA68" s="34"/>
      <c r="AB68" s="34"/>
      <c r="AC68" s="34"/>
    </row>
    <row r="69" spans="1:29" ht="14.5" x14ac:dyDescent="0.35">
      <c r="C69" t="s">
        <v>23</v>
      </c>
      <c r="D69" s="3" t="s">
        <v>52</v>
      </c>
      <c r="G69" s="34"/>
      <c r="H69" s="34"/>
      <c r="I69" s="34"/>
      <c r="J69" s="38">
        <f>COUNTIF(G69:I69,C69)/$J$67</f>
        <v>0</v>
      </c>
      <c r="K69" s="35"/>
      <c r="L69" s="34"/>
      <c r="M69" s="34"/>
      <c r="N69" s="34"/>
      <c r="O69" s="34"/>
      <c r="P69" s="34"/>
      <c r="Q69" s="34"/>
      <c r="R69" s="34"/>
      <c r="S69" s="34"/>
      <c r="T69" s="35"/>
      <c r="U69" s="34"/>
      <c r="V69" s="34"/>
      <c r="W69" s="34"/>
      <c r="X69" s="34"/>
      <c r="Y69" s="34"/>
      <c r="Z69" s="34"/>
      <c r="AA69" s="34"/>
      <c r="AB69" s="34"/>
      <c r="AC69" s="34"/>
    </row>
    <row r="70" spans="1:29" ht="14.5" x14ac:dyDescent="0.3">
      <c r="B70" s="2" t="s">
        <v>75</v>
      </c>
      <c r="E70" s="6" t="s">
        <v>27</v>
      </c>
      <c r="F70" s="7" t="s">
        <v>31</v>
      </c>
      <c r="G70" s="36"/>
      <c r="H70" s="36"/>
      <c r="I70" s="36"/>
      <c r="J70" s="34">
        <v>3</v>
      </c>
      <c r="K70" s="35"/>
      <c r="L70" s="36"/>
      <c r="M70" s="36"/>
      <c r="N70" s="36"/>
      <c r="O70" s="36"/>
      <c r="P70" s="36"/>
      <c r="Q70" s="36"/>
      <c r="R70" s="34"/>
      <c r="S70" s="34"/>
      <c r="T70" s="35"/>
      <c r="U70" s="36"/>
      <c r="V70" s="36"/>
      <c r="W70" s="36"/>
      <c r="X70" s="36"/>
      <c r="Y70" s="36"/>
      <c r="Z70" s="36"/>
      <c r="AA70" s="36"/>
      <c r="AB70" s="34"/>
      <c r="AC70" s="34"/>
    </row>
    <row r="71" spans="1:29" ht="14.5" x14ac:dyDescent="0.35">
      <c r="C71" t="s">
        <v>22</v>
      </c>
      <c r="D71" s="3" t="s">
        <v>56</v>
      </c>
      <c r="G71" s="34" t="s">
        <v>22</v>
      </c>
      <c r="H71" s="34"/>
      <c r="I71" s="34"/>
      <c r="J71" s="38">
        <f>COUNTIF(G71:I71,C71)/$J$70</f>
        <v>0.33333333333333331</v>
      </c>
      <c r="K71" s="35"/>
      <c r="L71" s="34"/>
      <c r="M71" s="34"/>
      <c r="N71" s="34"/>
      <c r="O71" s="34"/>
      <c r="P71" s="34"/>
      <c r="Q71" s="34"/>
      <c r="R71" s="34"/>
      <c r="S71" s="34"/>
      <c r="T71" s="35"/>
      <c r="U71" s="34"/>
      <c r="V71" s="34"/>
      <c r="W71" s="34"/>
      <c r="X71" s="34"/>
      <c r="Y71" s="34"/>
      <c r="Z71" s="34"/>
      <c r="AA71" s="34"/>
      <c r="AB71" s="34"/>
      <c r="AC71" s="34"/>
    </row>
    <row r="72" spans="1:29" ht="14.5" x14ac:dyDescent="0.35">
      <c r="C72" t="s">
        <v>23</v>
      </c>
      <c r="D72" s="3" t="s">
        <v>57</v>
      </c>
      <c r="G72" s="34"/>
      <c r="H72" s="34" t="s">
        <v>23</v>
      </c>
      <c r="I72" s="34"/>
      <c r="J72" s="38">
        <f t="shared" ref="J72:J75" si="6">COUNTIF(G72:I72,C72)/$J$70</f>
        <v>0.33333333333333331</v>
      </c>
      <c r="K72" s="35"/>
      <c r="L72" s="34"/>
      <c r="M72" s="34"/>
      <c r="N72" s="34"/>
      <c r="O72" s="34"/>
      <c r="P72" s="34"/>
      <c r="Q72" s="34"/>
      <c r="R72" s="34"/>
      <c r="S72" s="34"/>
      <c r="T72" s="35"/>
      <c r="U72" s="34"/>
      <c r="V72" s="34"/>
      <c r="W72" s="34"/>
      <c r="X72" s="34"/>
      <c r="Y72" s="34"/>
      <c r="Z72" s="34"/>
      <c r="AA72" s="34"/>
      <c r="AB72" s="34"/>
      <c r="AC72" s="34"/>
    </row>
    <row r="73" spans="1:29" ht="14.5" x14ac:dyDescent="0.35">
      <c r="C73" t="s">
        <v>24</v>
      </c>
      <c r="D73" s="3" t="s">
        <v>58</v>
      </c>
      <c r="G73" s="34"/>
      <c r="H73" s="34"/>
      <c r="I73" s="34" t="s">
        <v>24</v>
      </c>
      <c r="J73" s="38">
        <f t="shared" si="6"/>
        <v>0.33333333333333331</v>
      </c>
      <c r="K73" s="35"/>
      <c r="L73" s="34"/>
      <c r="M73" s="34"/>
      <c r="N73" s="34"/>
      <c r="O73" s="34"/>
      <c r="P73" s="34"/>
      <c r="Q73" s="34"/>
      <c r="R73" s="34"/>
      <c r="S73" s="34"/>
      <c r="T73" s="35"/>
      <c r="U73" s="34"/>
      <c r="V73" s="34"/>
      <c r="W73" s="34"/>
      <c r="X73" s="34"/>
      <c r="Y73" s="34"/>
      <c r="Z73" s="34"/>
      <c r="AA73" s="34"/>
      <c r="AB73" s="34"/>
      <c r="AC73" s="34"/>
    </row>
    <row r="74" spans="1:29" ht="14.5" x14ac:dyDescent="0.35">
      <c r="C74" t="s">
        <v>25</v>
      </c>
      <c r="D74" s="3" t="s">
        <v>59</v>
      </c>
      <c r="G74" s="34"/>
      <c r="H74" s="34"/>
      <c r="I74" s="34"/>
      <c r="J74" s="38">
        <f t="shared" si="6"/>
        <v>0</v>
      </c>
      <c r="K74" s="35"/>
      <c r="L74" s="34"/>
      <c r="M74" s="34"/>
      <c r="N74" s="34"/>
      <c r="O74" s="34"/>
      <c r="P74" s="34"/>
      <c r="Q74" s="34"/>
      <c r="R74" s="34"/>
      <c r="S74" s="34"/>
      <c r="T74" s="35"/>
      <c r="U74" s="34"/>
      <c r="V74" s="34"/>
      <c r="W74" s="34"/>
      <c r="X74" s="34"/>
      <c r="Y74" s="34"/>
      <c r="Z74" s="34"/>
      <c r="AA74" s="34"/>
      <c r="AB74" s="34"/>
      <c r="AC74" s="34"/>
    </row>
    <row r="75" spans="1:29" ht="14.5" x14ac:dyDescent="0.35">
      <c r="C75" t="s">
        <v>26</v>
      </c>
      <c r="D75" s="3" t="s">
        <v>1</v>
      </c>
      <c r="G75" s="34"/>
      <c r="H75" s="34"/>
      <c r="I75" s="34"/>
      <c r="J75" s="38">
        <f t="shared" si="6"/>
        <v>0</v>
      </c>
      <c r="K75" s="35"/>
      <c r="L75" s="34"/>
      <c r="M75" s="34"/>
      <c r="N75" s="34"/>
      <c r="O75" s="34"/>
      <c r="P75" s="34"/>
      <c r="Q75" s="34"/>
      <c r="R75" s="34"/>
      <c r="S75" s="34"/>
      <c r="T75" s="35"/>
      <c r="U75" s="34"/>
      <c r="V75" s="34"/>
      <c r="W75" s="34"/>
      <c r="X75" s="34"/>
      <c r="Y75" s="34"/>
      <c r="Z75" s="34"/>
      <c r="AA75" s="34"/>
      <c r="AB75" s="34"/>
      <c r="AC75" s="34"/>
    </row>
    <row r="76" spans="1:29" ht="14.5" x14ac:dyDescent="0.35">
      <c r="A76" s="9" t="s">
        <v>88</v>
      </c>
      <c r="B76" s="2" t="s">
        <v>67</v>
      </c>
      <c r="E76" s="6" t="s">
        <v>27</v>
      </c>
      <c r="F76" s="7" t="s">
        <v>28</v>
      </c>
      <c r="G76" s="36"/>
      <c r="H76" s="36"/>
      <c r="I76" s="36"/>
      <c r="J76" s="34">
        <v>3</v>
      </c>
      <c r="K76" s="35"/>
      <c r="L76" s="36"/>
      <c r="M76" s="36"/>
      <c r="N76" s="36"/>
      <c r="O76" s="36"/>
      <c r="P76" s="36"/>
      <c r="Q76" s="36"/>
      <c r="R76" s="34"/>
      <c r="S76" s="34"/>
      <c r="T76" s="35"/>
      <c r="U76" s="36"/>
      <c r="V76" s="36"/>
      <c r="W76" s="36"/>
      <c r="X76" s="36"/>
      <c r="Y76" s="36"/>
      <c r="Z76" s="36"/>
      <c r="AA76" s="36"/>
      <c r="AB76" s="34"/>
      <c r="AC76" s="34"/>
    </row>
    <row r="77" spans="1:29" ht="14.5" x14ac:dyDescent="0.35">
      <c r="C77" t="s">
        <v>22</v>
      </c>
      <c r="D77" s="3" t="s">
        <v>53</v>
      </c>
      <c r="G77" s="34" t="s">
        <v>22</v>
      </c>
      <c r="H77" s="34" t="s">
        <v>22</v>
      </c>
      <c r="I77" s="34"/>
      <c r="J77" s="38">
        <f>COUNTIF(G77:I77,C77)/$J$76</f>
        <v>0.66666666666666663</v>
      </c>
      <c r="K77" s="35"/>
      <c r="L77" s="34"/>
      <c r="M77" s="34"/>
      <c r="N77" s="34"/>
      <c r="O77" s="34"/>
      <c r="P77" s="34"/>
      <c r="Q77" s="34"/>
      <c r="R77" s="34"/>
      <c r="S77" s="34"/>
      <c r="T77" s="35"/>
      <c r="U77" s="34"/>
      <c r="V77" s="34"/>
      <c r="W77" s="34"/>
      <c r="X77" s="34"/>
      <c r="Y77" s="34"/>
      <c r="Z77" s="34"/>
      <c r="AA77" s="34"/>
      <c r="AB77" s="34"/>
      <c r="AC77" s="34"/>
    </row>
    <row r="78" spans="1:29" ht="14.5" x14ac:dyDescent="0.35">
      <c r="C78" t="s">
        <v>23</v>
      </c>
      <c r="D78" s="3" t="s">
        <v>54</v>
      </c>
      <c r="G78" s="34"/>
      <c r="H78" s="34"/>
      <c r="I78" s="34" t="s">
        <v>23</v>
      </c>
      <c r="J78" s="38">
        <f t="shared" ref="J78:J79" si="7">COUNTIF(G78:I78,C78)/$J$76</f>
        <v>0.33333333333333331</v>
      </c>
      <c r="K78" s="35"/>
      <c r="L78" s="34"/>
      <c r="M78" s="34"/>
      <c r="N78" s="34"/>
      <c r="O78" s="34"/>
      <c r="P78" s="34"/>
      <c r="Q78" s="34"/>
      <c r="R78" s="34"/>
      <c r="S78" s="34"/>
      <c r="T78" s="35"/>
      <c r="U78" s="34"/>
      <c r="V78" s="34"/>
      <c r="W78" s="34"/>
      <c r="X78" s="34"/>
      <c r="Y78" s="34"/>
      <c r="Z78" s="34"/>
      <c r="AA78" s="34"/>
      <c r="AB78" s="34"/>
      <c r="AC78" s="34"/>
    </row>
    <row r="79" spans="1:29" ht="14.5" x14ac:dyDescent="0.35">
      <c r="C79" t="s">
        <v>24</v>
      </c>
      <c r="D79" s="3" t="s">
        <v>55</v>
      </c>
      <c r="G79" s="34"/>
      <c r="H79" s="34"/>
      <c r="I79" s="34"/>
      <c r="J79" s="38">
        <f t="shared" si="7"/>
        <v>0</v>
      </c>
      <c r="K79" s="35"/>
      <c r="L79" s="34"/>
      <c r="M79" s="34"/>
      <c r="N79" s="34"/>
      <c r="O79" s="34"/>
      <c r="P79" s="34"/>
      <c r="Q79" s="34"/>
      <c r="R79" s="34"/>
      <c r="S79" s="34"/>
      <c r="T79" s="35"/>
      <c r="U79" s="34"/>
      <c r="V79" s="34"/>
      <c r="W79" s="34"/>
      <c r="X79" s="34"/>
      <c r="Y79" s="34"/>
      <c r="Z79" s="34"/>
      <c r="AA79" s="34"/>
      <c r="AB79" s="34"/>
      <c r="AC79" s="34"/>
    </row>
    <row r="80" spans="1:29" ht="14.5" x14ac:dyDescent="0.3">
      <c r="B80" s="2" t="s">
        <v>76</v>
      </c>
      <c r="E80" s="6" t="s">
        <v>27</v>
      </c>
      <c r="F80" s="7" t="s">
        <v>31</v>
      </c>
      <c r="G80" s="36"/>
      <c r="H80" s="36"/>
      <c r="I80" s="36"/>
      <c r="J80" s="34">
        <v>3</v>
      </c>
      <c r="K80" s="35"/>
      <c r="L80" s="36"/>
      <c r="M80" s="36"/>
      <c r="N80" s="36"/>
      <c r="O80" s="36"/>
      <c r="P80" s="36"/>
      <c r="Q80" s="36"/>
      <c r="R80" s="34"/>
      <c r="S80" s="34"/>
      <c r="T80" s="35"/>
      <c r="U80" s="36"/>
      <c r="V80" s="36"/>
      <c r="W80" s="36"/>
      <c r="X80" s="36"/>
      <c r="Y80" s="36"/>
      <c r="Z80" s="36"/>
      <c r="AA80" s="36"/>
      <c r="AB80" s="34"/>
      <c r="AC80" s="34"/>
    </row>
    <row r="81" spans="1:29" ht="14.5" x14ac:dyDescent="0.35">
      <c r="C81" t="s">
        <v>22</v>
      </c>
      <c r="D81" s="3" t="s">
        <v>60</v>
      </c>
      <c r="G81" s="34" t="s">
        <v>22</v>
      </c>
      <c r="H81" s="34"/>
      <c r="I81" s="34"/>
      <c r="J81" s="38">
        <f>COUNTIF(G81:I81,C81)/$J$80</f>
        <v>0.33333333333333331</v>
      </c>
      <c r="K81" s="35"/>
      <c r="L81" s="34"/>
      <c r="M81" s="34"/>
      <c r="N81" s="34"/>
      <c r="O81" s="34"/>
      <c r="P81" s="34"/>
      <c r="Q81" s="34"/>
      <c r="R81" s="34"/>
      <c r="S81" s="34"/>
      <c r="T81" s="35"/>
      <c r="U81" s="34"/>
      <c r="V81" s="34"/>
      <c r="W81" s="34"/>
      <c r="X81" s="34"/>
      <c r="Y81" s="34"/>
      <c r="Z81" s="34"/>
      <c r="AA81" s="34"/>
      <c r="AB81" s="34"/>
      <c r="AC81" s="34"/>
    </row>
    <row r="82" spans="1:29" ht="14.5" x14ac:dyDescent="0.35">
      <c r="C82" t="s">
        <v>23</v>
      </c>
      <c r="D82" s="3" t="s">
        <v>61</v>
      </c>
      <c r="G82" s="34"/>
      <c r="H82" s="34" t="s">
        <v>23</v>
      </c>
      <c r="I82" s="34"/>
      <c r="J82" s="38">
        <f t="shared" ref="J82:J84" si="8">COUNTIF(G82:I82,C82)/$J$80</f>
        <v>0.33333333333333331</v>
      </c>
      <c r="K82" s="35"/>
      <c r="L82" s="34"/>
      <c r="M82" s="34"/>
      <c r="N82" s="34"/>
      <c r="O82" s="34"/>
      <c r="P82" s="34"/>
      <c r="Q82" s="34"/>
      <c r="R82" s="34"/>
      <c r="S82" s="34"/>
      <c r="T82" s="35"/>
      <c r="U82" s="34"/>
      <c r="V82" s="34"/>
      <c r="W82" s="34"/>
      <c r="X82" s="34"/>
      <c r="Y82" s="34"/>
      <c r="Z82" s="34"/>
      <c r="AA82" s="34"/>
      <c r="AB82" s="34"/>
      <c r="AC82" s="34"/>
    </row>
    <row r="83" spans="1:29" ht="14.5" x14ac:dyDescent="0.35">
      <c r="C83" t="s">
        <v>24</v>
      </c>
      <c r="D83" s="3" t="s">
        <v>62</v>
      </c>
      <c r="G83" s="34"/>
      <c r="H83" s="34"/>
      <c r="I83" s="34" t="s">
        <v>24</v>
      </c>
      <c r="J83" s="38">
        <f t="shared" si="8"/>
        <v>0.33333333333333331</v>
      </c>
      <c r="K83" s="35"/>
      <c r="L83" s="34"/>
      <c r="M83" s="34"/>
      <c r="N83" s="34"/>
      <c r="O83" s="34"/>
      <c r="P83" s="34"/>
      <c r="Q83" s="34"/>
      <c r="R83" s="34"/>
      <c r="S83" s="34"/>
      <c r="T83" s="35"/>
      <c r="U83" s="34"/>
      <c r="V83" s="34"/>
      <c r="W83" s="34"/>
      <c r="X83" s="34"/>
      <c r="Y83" s="34"/>
      <c r="Z83" s="34"/>
      <c r="AA83" s="34"/>
      <c r="AB83" s="34"/>
      <c r="AC83" s="34"/>
    </row>
    <row r="84" spans="1:29" ht="14.5" x14ac:dyDescent="0.35">
      <c r="C84" t="s">
        <v>25</v>
      </c>
      <c r="D84" s="3" t="s">
        <v>1</v>
      </c>
      <c r="G84" s="34"/>
      <c r="H84" s="34"/>
      <c r="I84" s="34"/>
      <c r="J84" s="38">
        <f t="shared" si="8"/>
        <v>0</v>
      </c>
      <c r="K84" s="35"/>
      <c r="L84" s="34"/>
      <c r="M84" s="34"/>
      <c r="N84" s="34"/>
      <c r="O84" s="34"/>
      <c r="P84" s="34"/>
      <c r="Q84" s="34"/>
      <c r="R84" s="34"/>
      <c r="S84" s="34"/>
      <c r="T84" s="35"/>
      <c r="U84" s="34"/>
      <c r="V84" s="34"/>
      <c r="W84" s="34"/>
      <c r="X84" s="34"/>
      <c r="Y84" s="34"/>
      <c r="Z84" s="34"/>
      <c r="AA84" s="34"/>
      <c r="AB84" s="34"/>
      <c r="AC84" s="34"/>
    </row>
    <row r="85" spans="1:29" ht="14.5" x14ac:dyDescent="0.35">
      <c r="A85" s="9" t="s">
        <v>87</v>
      </c>
      <c r="B85" s="2" t="s">
        <v>77</v>
      </c>
      <c r="E85" s="6" t="s">
        <v>27</v>
      </c>
      <c r="F85" s="7" t="s">
        <v>28</v>
      </c>
      <c r="G85" s="36"/>
      <c r="H85" s="36"/>
      <c r="I85" s="36"/>
      <c r="J85" s="34">
        <v>3</v>
      </c>
      <c r="K85" s="35"/>
      <c r="L85" s="36"/>
      <c r="M85" s="36"/>
      <c r="N85" s="36"/>
      <c r="O85" s="36"/>
      <c r="P85" s="36"/>
      <c r="Q85" s="36"/>
      <c r="R85" s="34"/>
      <c r="S85" s="34"/>
      <c r="T85" s="35"/>
      <c r="U85" s="36"/>
      <c r="V85" s="36"/>
      <c r="W85" s="36"/>
      <c r="X85" s="36"/>
      <c r="Y85" s="36"/>
      <c r="Z85" s="36"/>
      <c r="AA85" s="36"/>
      <c r="AB85" s="34"/>
      <c r="AC85" s="34"/>
    </row>
    <row r="86" spans="1:29" ht="14.5" x14ac:dyDescent="0.35">
      <c r="C86" t="s">
        <v>22</v>
      </c>
      <c r="D86" s="3" t="s">
        <v>63</v>
      </c>
      <c r="G86" s="34" t="s">
        <v>22</v>
      </c>
      <c r="H86" s="34"/>
      <c r="I86" s="34"/>
      <c r="J86" s="38">
        <f>COUNTIF(G86:I86,C86)/$J$85</f>
        <v>0.33333333333333331</v>
      </c>
      <c r="K86" s="35"/>
      <c r="L86" s="34"/>
      <c r="M86" s="34"/>
      <c r="N86" s="34"/>
      <c r="O86" s="34"/>
      <c r="P86" s="34"/>
      <c r="Q86" s="34"/>
      <c r="R86" s="34"/>
      <c r="S86" s="34"/>
      <c r="T86" s="35"/>
      <c r="U86" s="34"/>
      <c r="V86" s="34"/>
      <c r="W86" s="34"/>
      <c r="X86" s="34"/>
      <c r="Y86" s="34"/>
      <c r="Z86" s="34"/>
      <c r="AA86" s="34"/>
      <c r="AB86" s="34"/>
      <c r="AC86" s="34"/>
    </row>
    <row r="87" spans="1:29" ht="14.5" x14ac:dyDescent="0.35">
      <c r="C87" t="s">
        <v>23</v>
      </c>
      <c r="D87" s="3" t="s">
        <v>64</v>
      </c>
      <c r="G87" s="34"/>
      <c r="H87" s="34" t="s">
        <v>23</v>
      </c>
      <c r="I87" s="34"/>
      <c r="J87" s="38">
        <f t="shared" ref="J87:J89" si="9">COUNTIF(G87:I87,C87)/$J$85</f>
        <v>0.33333333333333331</v>
      </c>
      <c r="K87" s="35"/>
      <c r="L87" s="34"/>
      <c r="M87" s="34"/>
      <c r="N87" s="34"/>
      <c r="O87" s="34"/>
      <c r="P87" s="34"/>
      <c r="Q87" s="34"/>
      <c r="R87" s="34"/>
      <c r="S87" s="34"/>
      <c r="T87" s="35"/>
      <c r="U87" s="34"/>
      <c r="V87" s="34"/>
      <c r="W87" s="34"/>
      <c r="X87" s="34"/>
      <c r="Y87" s="34"/>
      <c r="Z87" s="34"/>
      <c r="AA87" s="34"/>
      <c r="AB87" s="34"/>
      <c r="AC87" s="34"/>
    </row>
    <row r="88" spans="1:29" ht="14.5" x14ac:dyDescent="0.35">
      <c r="C88" t="s">
        <v>24</v>
      </c>
      <c r="D88" s="3" t="s">
        <v>65</v>
      </c>
      <c r="G88" s="34"/>
      <c r="H88" s="34"/>
      <c r="I88" s="34" t="s">
        <v>24</v>
      </c>
      <c r="J88" s="38">
        <f t="shared" si="9"/>
        <v>0.33333333333333331</v>
      </c>
      <c r="K88" s="35"/>
      <c r="L88" s="34"/>
      <c r="M88" s="34"/>
      <c r="N88" s="34"/>
      <c r="O88" s="34"/>
      <c r="P88" s="34"/>
      <c r="Q88" s="34"/>
      <c r="R88" s="34"/>
      <c r="S88" s="34"/>
      <c r="T88" s="35"/>
      <c r="U88" s="34"/>
      <c r="V88" s="34"/>
      <c r="W88" s="34"/>
      <c r="X88" s="34"/>
      <c r="Y88" s="34"/>
      <c r="Z88" s="34"/>
      <c r="AA88" s="34"/>
      <c r="AB88" s="34"/>
      <c r="AC88" s="34"/>
    </row>
    <row r="89" spans="1:29" ht="14.5" x14ac:dyDescent="0.35">
      <c r="C89" t="s">
        <v>25</v>
      </c>
      <c r="D89" s="3" t="s">
        <v>66</v>
      </c>
      <c r="G89" s="34"/>
      <c r="H89" s="34"/>
      <c r="I89" s="34"/>
      <c r="J89" s="38">
        <f t="shared" si="9"/>
        <v>0</v>
      </c>
      <c r="K89" s="35"/>
      <c r="L89" s="34"/>
      <c r="M89" s="34"/>
      <c r="N89" s="34"/>
      <c r="O89" s="34"/>
      <c r="P89" s="34"/>
      <c r="Q89" s="34"/>
      <c r="R89" s="34"/>
      <c r="S89" s="34"/>
      <c r="T89" s="35"/>
      <c r="U89" s="34"/>
      <c r="V89" s="34"/>
      <c r="W89" s="34"/>
      <c r="X89" s="34"/>
      <c r="Y89" s="34"/>
      <c r="Z89" s="34"/>
      <c r="AA89" s="34"/>
      <c r="AB89" s="34"/>
      <c r="AC89" s="34"/>
    </row>
  </sheetData>
  <mergeCells count="3">
    <mergeCell ref="G1:J1"/>
    <mergeCell ref="L1:S1"/>
    <mergeCell ref="U1:A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Q7- Les déplac prof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AOUADI Tarek</cp:lastModifiedBy>
  <dcterms:created xsi:type="dcterms:W3CDTF">2015-06-05T18:19:34Z</dcterms:created>
  <dcterms:modified xsi:type="dcterms:W3CDTF">2025-08-08T23:41:59Z</dcterms:modified>
</cp:coreProperties>
</file>